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970" windowHeight="5190" activeTab="9"/>
  </bookViews>
  <sheets>
    <sheet name="01.07.2016" sheetId="1" r:id="rId1"/>
    <sheet name="04.07.2016" sheetId="2" r:id="rId2"/>
    <sheet name="05.07.2016" sheetId="3" r:id="rId3"/>
    <sheet name="07.07.2016" sheetId="4" r:id="rId4"/>
    <sheet name="08.07.2016" sheetId="5" r:id="rId5"/>
    <sheet name="11.07.2016" sheetId="6" r:id="rId6"/>
    <sheet name="12.07.2016" sheetId="7" r:id="rId7"/>
    <sheet name="13.07.2016" sheetId="8" r:id="rId8"/>
    <sheet name="14.07.2016" sheetId="9" r:id="rId9"/>
    <sheet name="15.07.2016" sheetId="10" r:id="rId10"/>
    <sheet name="18.07.2016" sheetId="11" r:id="rId11"/>
    <sheet name="19.07.2016" sheetId="12" r:id="rId12"/>
    <sheet name="20.07.2016" sheetId="13" r:id="rId13"/>
    <sheet name="21.07.2016" sheetId="14" r:id="rId14"/>
    <sheet name="22.07.2016" sheetId="15" r:id="rId15"/>
    <sheet name="25.07.2016" sheetId="16" r:id="rId16"/>
    <sheet name="26.07.2016" sheetId="17" r:id="rId17"/>
    <sheet name="27.07.2016" sheetId="18" r:id="rId18"/>
    <sheet name="28.07.2016" sheetId="19" r:id="rId19"/>
    <sheet name="29.07.2016" sheetId="20" r:id="rId20"/>
  </sheets>
  <definedNames/>
  <calcPr fullCalcOnLoad="1"/>
</workbook>
</file>

<file path=xl/sharedStrings.xml><?xml version="1.0" encoding="utf-8"?>
<sst xmlns="http://schemas.openxmlformats.org/spreadsheetml/2006/main" count="574" uniqueCount="147">
  <si>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</si>
  <si>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</si>
  <si>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</si>
  <si>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</si>
  <si>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</si>
  <si>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</si>
  <si>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</si>
  <si>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</si>
  <si>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Manager,</t>
  </si>
  <si>
    <t xml:space="preserve">     Ec. Popescu Dumitru</t>
  </si>
  <si>
    <t>Director finanaciar,</t>
  </si>
  <si>
    <t xml:space="preserve">                   Ec. Vlad Laurentiu</t>
  </si>
  <si>
    <t>Sef serviciu fin.cont.,</t>
  </si>
  <si>
    <t>Ec. Paun Cristina</t>
  </si>
  <si>
    <t>MINISTERUL SANATATII</t>
  </si>
  <si>
    <t>SPITALUL DE PSIHIATRIE SI PENTRU MASURI DE SIGURANTA SAPOCA</t>
  </si>
  <si>
    <t>TOTAL GENERAL</t>
  </si>
  <si>
    <t xml:space="preserve">                     Ec. Vlad Laurentiu</t>
  </si>
  <si>
    <t xml:space="preserve">       Ec. Popescu Dumitru</t>
  </si>
  <si>
    <t xml:space="preserve">                               Ec. Vlad Laurentiu</t>
  </si>
  <si>
    <t xml:space="preserve">                                  Ec. Vlad Laurentiu</t>
  </si>
  <si>
    <t xml:space="preserve">                                Ec. Vlad Laurentiu</t>
  </si>
  <si>
    <t>STANDARD CONSULTING</t>
  </si>
  <si>
    <t>CURSURI PERFECTIONARE</t>
  </si>
  <si>
    <t>SERVICII HOTELIERE</t>
  </si>
  <si>
    <t>SPITALUL SAPOCA</t>
  </si>
  <si>
    <t>CECE-CHELTUIELI MATERIALE</t>
  </si>
  <si>
    <t>COMFORTUNA 93</t>
  </si>
  <si>
    <t>ALIMENTE</t>
  </si>
  <si>
    <t>TOTAL JUNIOR</t>
  </si>
  <si>
    <t>ELSSADO MARKET</t>
  </si>
  <si>
    <t>ASPIN</t>
  </si>
  <si>
    <t>PRESTARI SERVICII</t>
  </si>
  <si>
    <t>TRIDENT SERVICE</t>
  </si>
  <si>
    <t>MATERIALE</t>
  </si>
  <si>
    <t>OBIECTE INVENTAR</t>
  </si>
  <si>
    <t>HARD SERVICE</t>
  </si>
  <si>
    <t>MONITORUL OFICIAL</t>
  </si>
  <si>
    <t>CHEQUE DEJEUNER</t>
  </si>
  <si>
    <t>TICHETE MASA</t>
  </si>
  <si>
    <t>EUROPHARM HOLDING</t>
  </si>
  <si>
    <t>MEDICAMENTE</t>
  </si>
  <si>
    <t>PHARMA SA</t>
  </si>
  <si>
    <t>POLISANO SIBIU</t>
  </si>
  <si>
    <t>FELSIN FARM</t>
  </si>
  <si>
    <t>FARMEXIM BUCURESTI</t>
  </si>
  <si>
    <t>MEDIPLUS EXIM</t>
  </si>
  <si>
    <t>HEPITES FARM</t>
  </si>
  <si>
    <t>PHARMAFARM</t>
  </si>
  <si>
    <t>BIOEEL</t>
  </si>
  <si>
    <t>SERMEDIC</t>
  </si>
  <si>
    <t>ACTAVIS</t>
  </si>
  <si>
    <t>FILDAS TRADING</t>
  </si>
  <si>
    <t>ROMFARMACHIM</t>
  </si>
  <si>
    <t>FARMACEUTICA REMEDIA</t>
  </si>
  <si>
    <t>MEDIMFARM</t>
  </si>
  <si>
    <t>STERIL ROMANIA</t>
  </si>
  <si>
    <t>MATERIALE SANITARE</t>
  </si>
  <si>
    <t>PLASTIC PROD COM</t>
  </si>
  <si>
    <t>UZCONFTEX</t>
  </si>
  <si>
    <t>SOCORO SUPPLY</t>
  </si>
  <si>
    <t>RZIMED IMPEX</t>
  </si>
  <si>
    <t>ROVAL MED</t>
  </si>
  <si>
    <t>BELLA ROMANIA</t>
  </si>
  <si>
    <t>GYMED OXIGEN</t>
  </si>
  <si>
    <t>TEHNOMED SERVICE</t>
  </si>
  <si>
    <t>POENARU MARIN</t>
  </si>
  <si>
    <t>SPITALUL JUDETEAN BUZAU</t>
  </si>
  <si>
    <t>IDM DINAMIC</t>
  </si>
  <si>
    <t>FRIGOTEHNICA</t>
  </si>
  <si>
    <t>MICA COM</t>
  </si>
  <si>
    <t>BOROMIR</t>
  </si>
  <si>
    <t>PRACTIC PROD COM</t>
  </si>
  <si>
    <t>ARONAX</t>
  </si>
  <si>
    <t>MEDISAN COM</t>
  </si>
  <si>
    <t>DEZINFECTANTI</t>
  </si>
  <si>
    <t>MEDICSAN COM</t>
  </si>
  <si>
    <t>DYOMEDICA CND</t>
  </si>
  <si>
    <t>RMN CENTRU DE IMAGISTICA</t>
  </si>
  <si>
    <t>MEDICOM 94</t>
  </si>
  <si>
    <t xml:space="preserve">RAZIMED </t>
  </si>
  <si>
    <t>REACTIVI LABORATOR</t>
  </si>
  <si>
    <t>TEHNO</t>
  </si>
  <si>
    <t>SPEED CONSTRUCT</t>
  </si>
  <si>
    <t>REPARATII CURENTE</t>
  </si>
  <si>
    <t>CONSULT MERIDIAN</t>
  </si>
  <si>
    <t>CO&amp;CO CONSUMER</t>
  </si>
  <si>
    <t>IBERIA COM</t>
  </si>
  <si>
    <t>TRUZO IMPEX</t>
  </si>
  <si>
    <t>BIO CHEM SOLUTIONS</t>
  </si>
  <si>
    <t>LABORATOARELE BIOCLINICA</t>
  </si>
  <si>
    <t>SOFTEH PLUS</t>
  </si>
  <si>
    <t>OPRESTARI SERVICII</t>
  </si>
  <si>
    <t>RADIOMED IMPEX</t>
  </si>
  <si>
    <t>BILANCIA</t>
  </si>
  <si>
    <t>MERIDIAN AGROIND</t>
  </si>
  <si>
    <t>PRO AIR CLEAN</t>
  </si>
  <si>
    <t>OLYMED FLAMINGO</t>
  </si>
  <si>
    <t>DANALAEX</t>
  </si>
  <si>
    <t>DA SILVA</t>
  </si>
  <si>
    <t>COREX</t>
  </si>
  <si>
    <t>CONTEC FOODS</t>
  </si>
  <si>
    <t>CAPISCO SERVCOM</t>
  </si>
  <si>
    <t>UNIMEDIK IMPEX</t>
  </si>
  <si>
    <t>TIRKROM SA</t>
  </si>
  <si>
    <t>CLESTAR</t>
  </si>
  <si>
    <t>COMUNA UNGURIU</t>
  </si>
  <si>
    <t>APA POTABILA</t>
  </si>
  <si>
    <t>COMPANIA DE APA</t>
  </si>
  <si>
    <t>DANY CRIS</t>
  </si>
  <si>
    <t>GIN SAN MED</t>
  </si>
  <si>
    <t>LA FANTANA</t>
  </si>
  <si>
    <t>LINDE GAZ</t>
  </si>
  <si>
    <t>OMV PETROM MARKETING</t>
  </si>
  <si>
    <t>CARBURANTI</t>
  </si>
  <si>
    <t>RER ECOLOGIC SERVICE</t>
  </si>
  <si>
    <t>TELEKOM COMUNICATIONS</t>
  </si>
  <si>
    <t>CABLU TV</t>
  </si>
  <si>
    <t>VOCE</t>
  </si>
  <si>
    <t>TVSAT 2002</t>
  </si>
  <si>
    <t>APELE ROMANE</t>
  </si>
  <si>
    <t>GAZ SUD</t>
  </si>
  <si>
    <t>GAZE NATURALE</t>
  </si>
  <si>
    <t>ROMPREST ENERGY</t>
  </si>
  <si>
    <t xml:space="preserve">RCS&amp;RDS </t>
  </si>
  <si>
    <t>ENERGIE ELECTRICA</t>
  </si>
  <si>
    <t>DANALEX</t>
  </si>
  <si>
    <t>CEC-CHELTUIELI  MATERIALE</t>
  </si>
  <si>
    <t>REGISTRU DE CASA</t>
  </si>
  <si>
    <t>CEC-CHELTUIELI MATERIALE</t>
  </si>
  <si>
    <t>HARRISON CONSULTING</t>
  </si>
  <si>
    <t>CURS PERFECTIONARE</t>
  </si>
  <si>
    <t>UNIFARM</t>
  </si>
  <si>
    <t>CTCE PIATRA NEAMT</t>
  </si>
  <si>
    <t>INFOSOFT</t>
  </si>
  <si>
    <t>ORANGE ROMANIA</t>
  </si>
  <si>
    <t>SISTECO SERVEXIM</t>
  </si>
  <si>
    <t>TV SAT 2002</t>
  </si>
  <si>
    <t>UMEB</t>
  </si>
  <si>
    <t>VETRO DESING</t>
  </si>
  <si>
    <t>BUGETUL DE STAT</t>
  </si>
  <si>
    <t>CONTRIBUTII SAL IUNIE 2016</t>
  </si>
  <si>
    <t>BASSS</t>
  </si>
  <si>
    <t>SALARIATI</t>
  </si>
  <si>
    <t>CARDURI</t>
  </si>
  <si>
    <t>SPITAL SAPOCA</t>
  </si>
  <si>
    <t>SALARII SALARIATI</t>
  </si>
</sst>
</file>

<file path=xl/styles.xml><?xml version="1.0" encoding="utf-8"?>
<styleSheet xmlns="http://schemas.openxmlformats.org/spreadsheetml/2006/main">
  <numFmts count="2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£&quot;#,##0.00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/>
    </xf>
    <xf numFmtId="4" fontId="0" fillId="0" borderId="1" xfId="0" applyNumberFormat="1" applyBorder="1" applyAlignment="1">
      <alignment horizontal="lef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" fontId="4" fillId="2" borderId="1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2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" fontId="5" fillId="2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4" fontId="2" fillId="0" borderId="1" xfId="0" applyNumberFormat="1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2" fillId="0" borderId="6" xfId="0" applyFont="1" applyBorder="1" applyAlignment="1">
      <alignment/>
    </xf>
    <xf numFmtId="4" fontId="2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4" fontId="5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" fontId="2" fillId="2" borderId="2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14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0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9" xfId="0" applyBorder="1" applyAlignment="1">
      <alignment/>
    </xf>
    <xf numFmtId="4" fontId="0" fillId="0" borderId="9" xfId="0" applyNumberForma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0" fillId="0" borderId="1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0" fillId="2" borderId="2" xfId="0" applyNumberFormat="1" applyFont="1" applyFill="1" applyBorder="1" applyAlignment="1">
      <alignment horizontal="right"/>
    </xf>
    <xf numFmtId="14" fontId="0" fillId="0" borderId="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2" fillId="0" borderId="9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" fontId="0" fillId="0" borderId="9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4" fontId="2" fillId="2" borderId="9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4" fillId="2" borderId="9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4" fontId="0" fillId="0" borderId="9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7"/>
  <sheetViews>
    <sheetView workbookViewId="0" topLeftCell="A1">
      <selection activeCell="B25" sqref="B25:D25"/>
    </sheetView>
  </sheetViews>
  <sheetFormatPr defaultColWidth="9.140625" defaultRowHeight="12.75"/>
  <cols>
    <col min="1" max="1" width="31.8515625" style="0" customWidth="1"/>
    <col min="2" max="2" width="15.57421875" style="0" customWidth="1"/>
    <col min="3" max="3" width="27.28125" style="0" customWidth="1"/>
    <col min="4" max="4" width="20.00390625" style="0" customWidth="1"/>
  </cols>
  <sheetData>
    <row r="4" spans="1:4" ht="15.75">
      <c r="A4" s="84" t="s">
        <v>14</v>
      </c>
      <c r="B4" s="84"/>
      <c r="C4" s="84"/>
      <c r="D4" s="84"/>
    </row>
    <row r="5" spans="1:4" ht="15.75">
      <c r="A5" s="84" t="s">
        <v>15</v>
      </c>
      <c r="B5" s="84"/>
      <c r="C5" s="84"/>
      <c r="D5" s="84"/>
    </row>
    <row r="11" spans="1:4" ht="12.75">
      <c r="A11" s="94" t="s">
        <v>0</v>
      </c>
      <c r="B11" s="94" t="s">
        <v>1</v>
      </c>
      <c r="C11" s="80" t="s">
        <v>2</v>
      </c>
      <c r="D11" s="80" t="s">
        <v>3</v>
      </c>
    </row>
    <row r="12" spans="1:4" ht="12.75">
      <c r="A12" s="95"/>
      <c r="B12" s="78"/>
      <c r="C12" s="81"/>
      <c r="D12" s="81"/>
    </row>
    <row r="13" spans="1:4" ht="12.75">
      <c r="A13" s="96"/>
      <c r="B13" s="79"/>
      <c r="C13" s="97"/>
      <c r="D13" s="97"/>
    </row>
    <row r="14" spans="1:4" ht="15.75" customHeight="1">
      <c r="A14" s="86" t="s">
        <v>4</v>
      </c>
      <c r="B14" s="88">
        <v>0</v>
      </c>
      <c r="C14" s="90"/>
      <c r="D14" s="90"/>
    </row>
    <row r="15" spans="1:4" ht="12.75">
      <c r="A15" s="87"/>
      <c r="B15" s="89"/>
      <c r="C15" s="91"/>
      <c r="D15" s="9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86" t="s">
        <v>5</v>
      </c>
      <c r="B23" s="88">
        <f>B25</f>
        <v>0</v>
      </c>
      <c r="C23" s="90"/>
      <c r="D23" s="90"/>
    </row>
    <row r="24" spans="1:4" ht="12.75">
      <c r="A24" s="87"/>
      <c r="B24" s="89"/>
      <c r="C24" s="91"/>
      <c r="D24" s="91"/>
    </row>
    <row r="25" spans="1:4" ht="12.75">
      <c r="A25" s="1"/>
      <c r="B25" s="8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8" customHeight="1">
      <c r="A34" s="92" t="s">
        <v>6</v>
      </c>
      <c r="B34" s="88">
        <v>0</v>
      </c>
      <c r="C34" s="90"/>
      <c r="D34" s="90"/>
    </row>
    <row r="35" spans="1:4" ht="15.75" customHeight="1">
      <c r="A35" s="93"/>
      <c r="B35" s="89"/>
      <c r="C35" s="91"/>
      <c r="D35" s="9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86" t="s">
        <v>7</v>
      </c>
      <c r="B42" s="88">
        <v>0</v>
      </c>
      <c r="C42" s="90"/>
      <c r="D42" s="90"/>
    </row>
    <row r="43" spans="1:4" ht="12.75">
      <c r="A43" s="87"/>
      <c r="B43" s="89"/>
      <c r="C43" s="91"/>
      <c r="D43" s="9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5.75">
      <c r="A48" s="9" t="s">
        <v>16</v>
      </c>
      <c r="B48" s="10">
        <f>B23</f>
        <v>0</v>
      </c>
      <c r="C48" s="9"/>
      <c r="D48" s="9"/>
    </row>
    <row r="49" ht="12.75">
      <c r="B49" s="3"/>
    </row>
    <row r="50" ht="12.75">
      <c r="B50" s="3"/>
    </row>
    <row r="51" spans="1:4" ht="15.75">
      <c r="A51" s="5" t="s">
        <v>8</v>
      </c>
      <c r="B51" s="3"/>
      <c r="C51" s="84" t="s">
        <v>10</v>
      </c>
      <c r="D51" s="84"/>
    </row>
    <row r="52" spans="1:4" ht="15.75">
      <c r="A52" s="4" t="s">
        <v>9</v>
      </c>
      <c r="B52" s="3"/>
      <c r="C52" s="85" t="s">
        <v>11</v>
      </c>
      <c r="D52" s="85"/>
    </row>
    <row r="53" ht="12.75">
      <c r="B53" s="3"/>
    </row>
    <row r="54" ht="12.75">
      <c r="B54" s="3"/>
    </row>
    <row r="55" ht="12.75">
      <c r="B55" s="3"/>
    </row>
    <row r="56" spans="2:4" ht="15.75">
      <c r="B56" s="3"/>
      <c r="C56" s="84" t="s">
        <v>12</v>
      </c>
      <c r="D56" s="84"/>
    </row>
    <row r="57" spans="2:4" ht="15.75">
      <c r="B57" s="3"/>
      <c r="C57" s="84" t="s">
        <v>13</v>
      </c>
      <c r="D57" s="84"/>
    </row>
  </sheetData>
  <mergeCells count="26">
    <mergeCell ref="C56:D56"/>
    <mergeCell ref="C57:D57"/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23:A24"/>
    <mergeCell ref="B23:B24"/>
    <mergeCell ref="C23:C24"/>
    <mergeCell ref="D23:D24"/>
    <mergeCell ref="A34:A35"/>
    <mergeCell ref="B34:B35"/>
    <mergeCell ref="C34:C35"/>
    <mergeCell ref="D34:D35"/>
    <mergeCell ref="C51:D51"/>
    <mergeCell ref="C52:D52"/>
    <mergeCell ref="A42:A43"/>
    <mergeCell ref="B42:B43"/>
    <mergeCell ref="C42:C43"/>
    <mergeCell ref="D42:D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E92"/>
  <sheetViews>
    <sheetView tabSelected="1" workbookViewId="0" topLeftCell="A10">
      <selection activeCell="F85" sqref="F85"/>
    </sheetView>
  </sheetViews>
  <sheetFormatPr defaultColWidth="9.140625" defaultRowHeight="12.75"/>
  <cols>
    <col min="1" max="1" width="34.57421875" style="0" customWidth="1"/>
    <col min="2" max="2" width="12.421875" style="0" customWidth="1"/>
    <col min="3" max="3" width="26.28125" style="0" customWidth="1"/>
    <col min="4" max="4" width="36.7109375" style="0" customWidth="1"/>
    <col min="5" max="6" width="9.140625" style="17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>
      <c r="A12" s="80" t="s">
        <v>0</v>
      </c>
      <c r="B12" s="80" t="s">
        <v>1</v>
      </c>
      <c r="C12" s="80" t="s">
        <v>2</v>
      </c>
      <c r="D12" s="80" t="s">
        <v>3</v>
      </c>
    </row>
    <row r="13" spans="1:4" ht="12.75">
      <c r="A13" s="81"/>
      <c r="B13" s="98"/>
      <c r="C13" s="81"/>
      <c r="D13" s="81"/>
    </row>
    <row r="14" spans="1:4" ht="12.75">
      <c r="A14" s="97"/>
      <c r="B14" s="99"/>
      <c r="C14" s="97"/>
      <c r="D14" s="97"/>
    </row>
    <row r="15" spans="1:4" ht="12.75">
      <c r="A15" s="86" t="s">
        <v>4</v>
      </c>
      <c r="B15" s="88">
        <f>B17</f>
        <v>456327</v>
      </c>
      <c r="C15" s="90"/>
      <c r="D15" s="90"/>
    </row>
    <row r="16" spans="1:4" ht="12.75">
      <c r="A16" s="87"/>
      <c r="B16" s="89"/>
      <c r="C16" s="91"/>
      <c r="D16" s="91"/>
    </row>
    <row r="17" spans="1:4" ht="16.5" customHeight="1">
      <c r="A17" s="1"/>
      <c r="B17" s="35">
        <v>456327</v>
      </c>
      <c r="C17" s="22" t="s">
        <v>145</v>
      </c>
      <c r="D17" s="22" t="s">
        <v>146</v>
      </c>
    </row>
    <row r="18" spans="1:5" ht="12.75">
      <c r="A18" s="75"/>
      <c r="B18" s="76"/>
      <c r="C18" s="75"/>
      <c r="D18" s="75"/>
      <c r="E18" s="21"/>
    </row>
    <row r="19" spans="1:5" ht="12.75">
      <c r="A19" s="75"/>
      <c r="B19" s="76"/>
      <c r="C19" s="75"/>
      <c r="D19" s="75"/>
      <c r="E19" s="21"/>
    </row>
    <row r="20" spans="1:5" ht="12.75">
      <c r="A20" s="75"/>
      <c r="B20" s="76"/>
      <c r="C20" s="75"/>
      <c r="D20" s="75"/>
      <c r="E20" s="21"/>
    </row>
    <row r="21" spans="1:5" ht="12.75">
      <c r="A21" s="75"/>
      <c r="B21" s="76"/>
      <c r="C21" s="75"/>
      <c r="D21" s="75"/>
      <c r="E21" s="21"/>
    </row>
    <row r="22" spans="1:5" ht="12.75" customHeight="1">
      <c r="A22" s="86" t="s">
        <v>5</v>
      </c>
      <c r="B22" s="108">
        <f>SUM(B24:B65)</f>
        <v>312197.64999999997</v>
      </c>
      <c r="C22" s="110"/>
      <c r="D22" s="90"/>
      <c r="E22" s="21"/>
    </row>
    <row r="23" spans="1:5" ht="12.75" customHeight="1">
      <c r="A23" s="87"/>
      <c r="B23" s="109"/>
      <c r="C23" s="111"/>
      <c r="D23" s="91"/>
      <c r="E23" s="21"/>
    </row>
    <row r="24" spans="1:5" ht="12.75" customHeight="1">
      <c r="A24" s="26"/>
      <c r="B24" s="23">
        <v>562.8</v>
      </c>
      <c r="C24" s="19" t="s">
        <v>65</v>
      </c>
      <c r="D24" s="22" t="s">
        <v>32</v>
      </c>
      <c r="E24" s="21"/>
    </row>
    <row r="25" spans="1:5" ht="12.75" customHeight="1">
      <c r="A25" s="26"/>
      <c r="B25" s="23">
        <v>7785.77</v>
      </c>
      <c r="C25" s="19" t="s">
        <v>66</v>
      </c>
      <c r="D25" s="22" t="s">
        <v>28</v>
      </c>
      <c r="E25" s="21"/>
    </row>
    <row r="26" spans="1:5" ht="12.75" customHeight="1">
      <c r="A26" s="26"/>
      <c r="B26" s="23">
        <v>1490</v>
      </c>
      <c r="C26" s="19" t="s">
        <v>67</v>
      </c>
      <c r="D26" s="22" t="s">
        <v>32</v>
      </c>
      <c r="E26" s="21"/>
    </row>
    <row r="27" spans="1:5" ht="12.75" customHeight="1">
      <c r="A27" s="26"/>
      <c r="B27" s="23">
        <v>320.4</v>
      </c>
      <c r="C27" s="19" t="s">
        <v>68</v>
      </c>
      <c r="D27" s="22" t="s">
        <v>34</v>
      </c>
      <c r="E27" s="21"/>
    </row>
    <row r="28" spans="1:5" ht="12.75" customHeight="1">
      <c r="A28" s="26"/>
      <c r="B28" s="23">
        <v>660</v>
      </c>
      <c r="C28" s="19" t="s">
        <v>69</v>
      </c>
      <c r="D28" s="22" t="s">
        <v>32</v>
      </c>
      <c r="E28" s="21"/>
    </row>
    <row r="29" spans="1:5" ht="12.75" customHeight="1">
      <c r="A29" s="26"/>
      <c r="B29" s="23">
        <v>6261</v>
      </c>
      <c r="C29" s="19" t="s">
        <v>70</v>
      </c>
      <c r="D29" s="22" t="s">
        <v>32</v>
      </c>
      <c r="E29" s="21"/>
    </row>
    <row r="30" spans="1:5" ht="12.75" customHeight="1">
      <c r="A30" s="26"/>
      <c r="B30" s="23">
        <v>18092.28</v>
      </c>
      <c r="C30" s="19" t="s">
        <v>71</v>
      </c>
      <c r="D30" s="22" t="s">
        <v>28</v>
      </c>
      <c r="E30" s="21"/>
    </row>
    <row r="31" spans="1:5" ht="12.75" customHeight="1">
      <c r="A31" s="26"/>
      <c r="B31" s="23">
        <v>3852</v>
      </c>
      <c r="C31" s="19" t="s">
        <v>72</v>
      </c>
      <c r="D31" s="22" t="s">
        <v>35</v>
      </c>
      <c r="E31" s="21"/>
    </row>
    <row r="32" spans="1:5" ht="12.75" customHeight="1">
      <c r="A32" s="26"/>
      <c r="B32" s="23">
        <v>93.62</v>
      </c>
      <c r="C32" s="22" t="s">
        <v>73</v>
      </c>
      <c r="D32" s="22" t="s">
        <v>34</v>
      </c>
      <c r="E32" s="21"/>
    </row>
    <row r="33" spans="1:5" ht="12.75" customHeight="1">
      <c r="A33" s="26"/>
      <c r="B33" s="23">
        <v>6081.6</v>
      </c>
      <c r="C33" s="22" t="s">
        <v>74</v>
      </c>
      <c r="D33" s="22" t="s">
        <v>75</v>
      </c>
      <c r="E33" s="21"/>
    </row>
    <row r="34" spans="1:5" ht="12.75" customHeight="1">
      <c r="A34" s="26"/>
      <c r="B34" s="23">
        <v>1195.92</v>
      </c>
      <c r="C34" s="19" t="s">
        <v>76</v>
      </c>
      <c r="D34" s="22" t="s">
        <v>34</v>
      </c>
      <c r="E34" s="21"/>
    </row>
    <row r="35" spans="1:5" ht="12.75" customHeight="1">
      <c r="A35" s="26"/>
      <c r="B35" s="23">
        <v>5728.04</v>
      </c>
      <c r="C35" s="19" t="s">
        <v>66</v>
      </c>
      <c r="D35" s="22" t="s">
        <v>34</v>
      </c>
      <c r="E35" s="21"/>
    </row>
    <row r="36" spans="1:5" ht="12.75" customHeight="1">
      <c r="A36" s="26"/>
      <c r="B36" s="23">
        <v>480</v>
      </c>
      <c r="C36" s="19" t="s">
        <v>77</v>
      </c>
      <c r="D36" s="22" t="s">
        <v>32</v>
      </c>
      <c r="E36" s="21"/>
    </row>
    <row r="37" spans="1:5" ht="12.75" customHeight="1">
      <c r="A37" s="26"/>
      <c r="B37" s="23">
        <v>810</v>
      </c>
      <c r="C37" s="19" t="s">
        <v>78</v>
      </c>
      <c r="D37" s="22" t="s">
        <v>32</v>
      </c>
      <c r="E37" s="21"/>
    </row>
    <row r="38" spans="1:5" ht="12.75" customHeight="1">
      <c r="A38" s="26"/>
      <c r="B38" s="23">
        <v>992.75</v>
      </c>
      <c r="C38" s="19" t="s">
        <v>79</v>
      </c>
      <c r="D38" s="22" t="s">
        <v>32</v>
      </c>
      <c r="E38" s="21"/>
    </row>
    <row r="39" spans="1:5" ht="12.75" customHeight="1">
      <c r="A39" s="26"/>
      <c r="B39" s="23">
        <v>2434.08</v>
      </c>
      <c r="C39" s="19" t="s">
        <v>80</v>
      </c>
      <c r="D39" s="22" t="s">
        <v>81</v>
      </c>
      <c r="E39" s="21"/>
    </row>
    <row r="40" spans="1:5" ht="12.75" customHeight="1">
      <c r="A40" s="26"/>
      <c r="B40" s="23">
        <v>2400</v>
      </c>
      <c r="C40" s="19" t="s">
        <v>82</v>
      </c>
      <c r="D40" s="22" t="s">
        <v>32</v>
      </c>
      <c r="E40" s="21"/>
    </row>
    <row r="41" spans="1:5" ht="12.75" customHeight="1">
      <c r="A41" s="26"/>
      <c r="B41" s="23">
        <v>11947.28</v>
      </c>
      <c r="C41" s="19" t="s">
        <v>83</v>
      </c>
      <c r="D41" s="22" t="s">
        <v>84</v>
      </c>
      <c r="E41" s="21"/>
    </row>
    <row r="42" spans="1:5" ht="12.75" customHeight="1">
      <c r="A42" s="26"/>
      <c r="B42" s="23">
        <v>540</v>
      </c>
      <c r="C42" s="19" t="s">
        <v>85</v>
      </c>
      <c r="D42" s="22" t="s">
        <v>32</v>
      </c>
      <c r="E42" s="21"/>
    </row>
    <row r="43" spans="1:5" ht="12.75" customHeight="1">
      <c r="A43" s="26"/>
      <c r="B43" s="23">
        <v>767.81</v>
      </c>
      <c r="C43" s="19" t="s">
        <v>86</v>
      </c>
      <c r="D43" s="22" t="s">
        <v>34</v>
      </c>
      <c r="E43" s="21"/>
    </row>
    <row r="44" spans="1:5" ht="12.75" customHeight="1">
      <c r="A44" s="26"/>
      <c r="B44" s="23">
        <v>31187.66</v>
      </c>
      <c r="C44" s="19" t="s">
        <v>87</v>
      </c>
      <c r="D44" s="22" t="s">
        <v>34</v>
      </c>
      <c r="E44" s="21"/>
    </row>
    <row r="45" spans="1:5" ht="12.75" customHeight="1">
      <c r="A45" s="26"/>
      <c r="B45" s="23">
        <v>35812.3</v>
      </c>
      <c r="C45" s="19" t="s">
        <v>87</v>
      </c>
      <c r="D45" s="22" t="s">
        <v>34</v>
      </c>
      <c r="E45" s="21"/>
    </row>
    <row r="46" spans="1:5" ht="12.75" customHeight="1">
      <c r="A46" s="26"/>
      <c r="B46" s="23">
        <v>640.98</v>
      </c>
      <c r="C46" s="19" t="s">
        <v>87</v>
      </c>
      <c r="D46" s="22" t="s">
        <v>34</v>
      </c>
      <c r="E46" s="21"/>
    </row>
    <row r="47" spans="1:5" ht="12.75" customHeight="1">
      <c r="A47" s="26"/>
      <c r="B47" s="23">
        <v>1319.4</v>
      </c>
      <c r="C47" s="19" t="s">
        <v>88</v>
      </c>
      <c r="D47" s="22" t="s">
        <v>34</v>
      </c>
      <c r="E47" s="21"/>
    </row>
    <row r="48" spans="1:5" ht="12.75" customHeight="1">
      <c r="A48" s="26"/>
      <c r="B48" s="23">
        <v>66387.6</v>
      </c>
      <c r="C48" s="19" t="s">
        <v>89</v>
      </c>
      <c r="D48" s="22" t="s">
        <v>81</v>
      </c>
      <c r="E48" s="21"/>
    </row>
    <row r="49" spans="1:5" ht="12.75" customHeight="1">
      <c r="A49" s="26"/>
      <c r="B49" s="23">
        <v>4456.8</v>
      </c>
      <c r="C49" s="19" t="s">
        <v>89</v>
      </c>
      <c r="D49" s="22" t="s">
        <v>34</v>
      </c>
      <c r="E49" s="21"/>
    </row>
    <row r="50" spans="1:5" ht="12.75" customHeight="1">
      <c r="A50" s="26"/>
      <c r="B50" s="23">
        <v>848</v>
      </c>
      <c r="C50" s="19" t="s">
        <v>90</v>
      </c>
      <c r="D50" s="22" t="s">
        <v>32</v>
      </c>
      <c r="E50" s="21"/>
    </row>
    <row r="51" spans="1:5" ht="12.75" customHeight="1">
      <c r="A51" s="26"/>
      <c r="B51" s="23">
        <v>6515.28</v>
      </c>
      <c r="C51" s="19" t="s">
        <v>91</v>
      </c>
      <c r="D51" s="22" t="s">
        <v>92</v>
      </c>
      <c r="E51" s="21"/>
    </row>
    <row r="52" spans="1:5" ht="12.75" customHeight="1">
      <c r="A52" s="26"/>
      <c r="B52" s="23">
        <v>4898.88</v>
      </c>
      <c r="C52" s="19" t="s">
        <v>91</v>
      </c>
      <c r="D52" s="22" t="s">
        <v>32</v>
      </c>
      <c r="E52" s="21"/>
    </row>
    <row r="53" spans="1:5" ht="12.75" customHeight="1">
      <c r="A53" s="26"/>
      <c r="B53" s="23">
        <v>456</v>
      </c>
      <c r="C53" s="19" t="s">
        <v>93</v>
      </c>
      <c r="D53" s="22" t="s">
        <v>32</v>
      </c>
      <c r="E53" s="21"/>
    </row>
    <row r="54" spans="1:5" ht="12.75" customHeight="1">
      <c r="A54" s="26"/>
      <c r="B54" s="23">
        <v>1428</v>
      </c>
      <c r="C54" s="19" t="s">
        <v>94</v>
      </c>
      <c r="D54" s="22" t="s">
        <v>32</v>
      </c>
      <c r="E54" s="21"/>
    </row>
    <row r="55" spans="1:5" ht="12.75" customHeight="1">
      <c r="A55" s="26"/>
      <c r="B55" s="23">
        <v>7896.57</v>
      </c>
      <c r="C55" s="19" t="s">
        <v>95</v>
      </c>
      <c r="D55" s="22" t="s">
        <v>28</v>
      </c>
      <c r="E55" s="21"/>
    </row>
    <row r="56" spans="1:5" ht="12.75" customHeight="1">
      <c r="A56" s="26"/>
      <c r="B56" s="23">
        <v>7476</v>
      </c>
      <c r="C56" s="19" t="s">
        <v>96</v>
      </c>
      <c r="D56" s="22" t="s">
        <v>32</v>
      </c>
      <c r="E56" s="21"/>
    </row>
    <row r="57" spans="1:5" ht="12.75" customHeight="1">
      <c r="A57" s="26"/>
      <c r="B57" s="23">
        <v>13754.07</v>
      </c>
      <c r="C57" s="19" t="s">
        <v>97</v>
      </c>
      <c r="D57" s="22" t="s">
        <v>28</v>
      </c>
      <c r="E57" s="21"/>
    </row>
    <row r="58" spans="1:5" ht="12.75" customHeight="1">
      <c r="A58" s="26"/>
      <c r="B58" s="23">
        <v>26370.35</v>
      </c>
      <c r="C58" s="19" t="s">
        <v>98</v>
      </c>
      <c r="D58" s="22" t="s">
        <v>28</v>
      </c>
      <c r="E58" s="21"/>
    </row>
    <row r="59" spans="1:5" ht="12.75" customHeight="1">
      <c r="A59" s="26"/>
      <c r="B59" s="23">
        <v>5438.17</v>
      </c>
      <c r="C59" s="19" t="s">
        <v>99</v>
      </c>
      <c r="D59" s="22" t="s">
        <v>28</v>
      </c>
      <c r="E59" s="21"/>
    </row>
    <row r="60" spans="1:5" ht="12.75" customHeight="1">
      <c r="A60" s="26"/>
      <c r="B60" s="23">
        <v>2465.02</v>
      </c>
      <c r="C60" s="19" t="s">
        <v>100</v>
      </c>
      <c r="D60" s="22" t="s">
        <v>28</v>
      </c>
      <c r="E60" s="21"/>
    </row>
    <row r="61" spans="1:5" ht="12.75" customHeight="1">
      <c r="A61" s="26"/>
      <c r="B61" s="23">
        <v>10186.26</v>
      </c>
      <c r="C61" s="19" t="s">
        <v>101</v>
      </c>
      <c r="D61" s="22" t="s">
        <v>28</v>
      </c>
      <c r="E61" s="21"/>
    </row>
    <row r="62" spans="1:5" ht="12.75" customHeight="1">
      <c r="A62" s="26"/>
      <c r="B62" s="23">
        <v>2933.84</v>
      </c>
      <c r="C62" s="19" t="s">
        <v>102</v>
      </c>
      <c r="D62" s="22" t="s">
        <v>28</v>
      </c>
      <c r="E62" s="21"/>
    </row>
    <row r="63" spans="1:5" ht="12.75" customHeight="1">
      <c r="A63" s="26"/>
      <c r="B63" s="23">
        <v>8409.6</v>
      </c>
      <c r="C63" s="74" t="s">
        <v>103</v>
      </c>
      <c r="D63" s="22" t="s">
        <v>75</v>
      </c>
      <c r="E63" s="21"/>
    </row>
    <row r="64" spans="1:5" ht="12.75" customHeight="1">
      <c r="A64" s="26"/>
      <c r="B64" s="23">
        <v>327.6</v>
      </c>
      <c r="C64" s="19" t="s">
        <v>104</v>
      </c>
      <c r="D64" s="22" t="s">
        <v>34</v>
      </c>
      <c r="E64" s="21"/>
    </row>
    <row r="65" spans="1:5" ht="12.75" customHeight="1">
      <c r="A65" s="26"/>
      <c r="B65" s="23">
        <v>493.92</v>
      </c>
      <c r="C65" s="19" t="s">
        <v>72</v>
      </c>
      <c r="D65" s="22" t="s">
        <v>35</v>
      </c>
      <c r="E65" s="21"/>
    </row>
    <row r="66" spans="1:5" ht="12.75" customHeight="1">
      <c r="A66" s="26"/>
      <c r="B66" s="69"/>
      <c r="C66" s="70"/>
      <c r="D66" s="55"/>
      <c r="E66" s="21"/>
    </row>
    <row r="67" spans="1:5" ht="14.25">
      <c r="A67" s="1"/>
      <c r="B67" s="20"/>
      <c r="C67" s="19"/>
      <c r="D67" s="22"/>
      <c r="E67" s="21"/>
    </row>
    <row r="68" spans="1:5" ht="14.25">
      <c r="A68" s="1"/>
      <c r="B68" s="20"/>
      <c r="C68" s="19"/>
      <c r="D68" s="22"/>
      <c r="E68" s="21"/>
    </row>
    <row r="69" spans="1:5" ht="12.75" customHeight="1">
      <c r="A69" s="92" t="s">
        <v>6</v>
      </c>
      <c r="B69" s="112"/>
      <c r="C69" s="19"/>
      <c r="D69" s="22"/>
      <c r="E69" s="21"/>
    </row>
    <row r="70" spans="1:5" ht="20.25" customHeight="1">
      <c r="A70" s="93"/>
      <c r="B70" s="113"/>
      <c r="C70" s="19"/>
      <c r="D70" s="22"/>
      <c r="E70" s="21"/>
    </row>
    <row r="71" spans="1:4" ht="12.75">
      <c r="A71" s="1"/>
      <c r="B71" s="2"/>
      <c r="C71" s="19"/>
      <c r="D71" s="22"/>
    </row>
    <row r="72" spans="1:4" ht="12.75">
      <c r="A72" s="1"/>
      <c r="B72" s="2"/>
      <c r="C72" s="19"/>
      <c r="D72" s="22"/>
    </row>
    <row r="73" spans="1:4" ht="12.75">
      <c r="A73" s="1"/>
      <c r="B73" s="2"/>
      <c r="C73" s="19"/>
      <c r="D73" s="22"/>
    </row>
    <row r="74" spans="1:4" ht="12.75">
      <c r="A74" s="1"/>
      <c r="B74" s="2"/>
      <c r="C74" s="19"/>
      <c r="D74" s="22"/>
    </row>
    <row r="75" spans="1:4" ht="12.75">
      <c r="A75" s="1"/>
      <c r="B75" s="2"/>
      <c r="C75" s="19"/>
      <c r="D75" s="22"/>
    </row>
    <row r="76" spans="1:4" ht="12.75">
      <c r="A76" s="1"/>
      <c r="B76" s="2"/>
      <c r="C76" s="19"/>
      <c r="D76" s="22"/>
    </row>
    <row r="77" spans="1:4" ht="12.75" customHeight="1">
      <c r="A77" s="86" t="s">
        <v>7</v>
      </c>
      <c r="B77" s="88">
        <v>0</v>
      </c>
      <c r="C77" s="19"/>
      <c r="D77" s="22"/>
    </row>
    <row r="78" spans="1:4" ht="12.75" customHeight="1">
      <c r="A78" s="87"/>
      <c r="B78" s="89"/>
      <c r="C78" s="19"/>
      <c r="D78" s="22"/>
    </row>
    <row r="79" spans="1:4" ht="12.75">
      <c r="A79" s="1"/>
      <c r="B79" s="2"/>
      <c r="C79" s="19"/>
      <c r="D79" s="22"/>
    </row>
    <row r="80" spans="1:4" ht="12.75">
      <c r="A80" s="1"/>
      <c r="B80" s="2"/>
      <c r="C80" s="19"/>
      <c r="D80" s="22"/>
    </row>
    <row r="81" spans="1:4" ht="12.75">
      <c r="A81" s="1"/>
      <c r="B81" s="2"/>
      <c r="C81" s="19"/>
      <c r="D81" s="22"/>
    </row>
    <row r="82" spans="1:4" ht="12.75">
      <c r="A82" s="1"/>
      <c r="B82" s="2"/>
      <c r="C82" s="1"/>
      <c r="D82" s="1"/>
    </row>
    <row r="83" spans="1:4" ht="15.75">
      <c r="A83" s="9" t="s">
        <v>16</v>
      </c>
      <c r="B83" s="10">
        <f>B15+B22</f>
        <v>768524.6499999999</v>
      </c>
      <c r="C83" s="9"/>
      <c r="D83" s="9"/>
    </row>
    <row r="84" ht="12.75">
      <c r="B84" s="3"/>
    </row>
    <row r="85" ht="12.75">
      <c r="B85" s="3"/>
    </row>
    <row r="86" spans="1:4" ht="15.75">
      <c r="A86" s="5" t="s">
        <v>8</v>
      </c>
      <c r="B86" s="3"/>
      <c r="C86" s="84"/>
      <c r="D86" s="84"/>
    </row>
    <row r="87" spans="1:4" ht="15.75">
      <c r="A87" s="4" t="s">
        <v>18</v>
      </c>
      <c r="B87" s="3"/>
      <c r="C87" s="85"/>
      <c r="D87" s="85"/>
    </row>
    <row r="88" ht="12.75">
      <c r="B88" s="3"/>
    </row>
    <row r="89" ht="12.75">
      <c r="B89" s="3"/>
    </row>
    <row r="90" ht="12.75">
      <c r="B90" s="3"/>
    </row>
    <row r="91" spans="2:4" ht="15.75">
      <c r="B91" s="3"/>
      <c r="C91" s="84" t="s">
        <v>12</v>
      </c>
      <c r="D91" s="84"/>
    </row>
    <row r="92" spans="2:4" ht="15.75">
      <c r="B92" s="3"/>
      <c r="C92" s="84" t="s">
        <v>13</v>
      </c>
      <c r="D92" s="84"/>
    </row>
  </sheetData>
  <mergeCells count="22">
    <mergeCell ref="C91:D91"/>
    <mergeCell ref="C92:D92"/>
    <mergeCell ref="A77:A78"/>
    <mergeCell ref="B77:B78"/>
    <mergeCell ref="C86:D86"/>
    <mergeCell ref="C87:D87"/>
    <mergeCell ref="A22:A23"/>
    <mergeCell ref="D22:D23"/>
    <mergeCell ref="A69:A70"/>
    <mergeCell ref="B22:B23"/>
    <mergeCell ref="C22:C23"/>
    <mergeCell ref="B69:B70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D6:G59"/>
  <sheetViews>
    <sheetView workbookViewId="0" topLeftCell="D19">
      <selection activeCell="F30" sqref="F30:F46"/>
    </sheetView>
  </sheetViews>
  <sheetFormatPr defaultColWidth="9.140625" defaultRowHeight="12.75"/>
  <cols>
    <col min="4" max="4" width="34.57421875" style="0" customWidth="1"/>
    <col min="5" max="5" width="15.421875" style="0" customWidth="1"/>
    <col min="6" max="6" width="23.8515625" style="0" customWidth="1"/>
    <col min="7" max="7" width="45.140625" style="0" customWidth="1"/>
  </cols>
  <sheetData>
    <row r="6" spans="4:7" ht="15.75">
      <c r="D6" s="84" t="s">
        <v>14</v>
      </c>
      <c r="E6" s="84"/>
      <c r="F6" s="84"/>
      <c r="G6" s="84"/>
    </row>
    <row r="7" spans="4:7" ht="15.75">
      <c r="D7" s="84" t="s">
        <v>15</v>
      </c>
      <c r="E7" s="84"/>
      <c r="F7" s="84"/>
      <c r="G7" s="84"/>
    </row>
    <row r="12" spans="4:7" ht="12.75">
      <c r="D12" s="80" t="s">
        <v>0</v>
      </c>
      <c r="E12" s="80" t="s">
        <v>1</v>
      </c>
      <c r="F12" s="80" t="s">
        <v>2</v>
      </c>
      <c r="G12" s="80" t="s">
        <v>3</v>
      </c>
    </row>
    <row r="13" spans="4:7" ht="12.75">
      <c r="D13" s="81"/>
      <c r="E13" s="98"/>
      <c r="F13" s="81"/>
      <c r="G13" s="81"/>
    </row>
    <row r="14" spans="4:7" ht="12.75">
      <c r="D14" s="97"/>
      <c r="E14" s="99"/>
      <c r="F14" s="97"/>
      <c r="G14" s="97"/>
    </row>
    <row r="15" spans="4:7" ht="12.75">
      <c r="D15" s="86" t="s">
        <v>4</v>
      </c>
      <c r="E15" s="88">
        <f>E17+E18+E19</f>
        <v>0</v>
      </c>
      <c r="F15" s="90"/>
      <c r="G15" s="90"/>
    </row>
    <row r="16" spans="4:7" ht="12.75">
      <c r="D16" s="87"/>
      <c r="E16" s="89"/>
      <c r="F16" s="91"/>
      <c r="G16" s="91"/>
    </row>
    <row r="17" spans="4:7" ht="12.75" customHeight="1">
      <c r="D17" s="1"/>
      <c r="E17" s="2"/>
      <c r="F17" s="1"/>
      <c r="G17" s="1"/>
    </row>
    <row r="18" spans="4:7" ht="12.75">
      <c r="D18" s="1"/>
      <c r="E18" s="2"/>
      <c r="F18" s="1"/>
      <c r="G18" s="1"/>
    </row>
    <row r="19" spans="4:7" ht="12.75">
      <c r="D19" s="1"/>
      <c r="E19" s="2"/>
      <c r="F19" s="1"/>
      <c r="G19" s="1"/>
    </row>
    <row r="20" spans="4:7" ht="12.75">
      <c r="D20" s="1"/>
      <c r="E20" s="2"/>
      <c r="F20" s="1"/>
      <c r="G20" s="1"/>
    </row>
    <row r="21" spans="4:7" ht="12.75">
      <c r="D21" s="1"/>
      <c r="E21" s="2"/>
      <c r="F21" s="1"/>
      <c r="G21" s="1"/>
    </row>
    <row r="22" spans="4:7" ht="12.75">
      <c r="D22" s="1"/>
      <c r="E22" s="2"/>
      <c r="F22" s="1"/>
      <c r="G22" s="1"/>
    </row>
    <row r="23" spans="4:7" ht="12.75">
      <c r="D23" s="1"/>
      <c r="E23" s="2"/>
      <c r="F23" s="1"/>
      <c r="G23" s="1"/>
    </row>
    <row r="24" spans="4:7" ht="12.75">
      <c r="D24" s="86" t="s">
        <v>5</v>
      </c>
      <c r="E24" s="88">
        <f>SUM(E26:E26)</f>
        <v>0</v>
      </c>
      <c r="F24" s="90"/>
      <c r="G24" s="90"/>
    </row>
    <row r="25" spans="4:7" ht="12.75">
      <c r="D25" s="87"/>
      <c r="E25" s="89"/>
      <c r="F25" s="91"/>
      <c r="G25" s="91"/>
    </row>
    <row r="26" spans="4:7" ht="15.75">
      <c r="D26" s="26"/>
      <c r="E26" s="23"/>
      <c r="F26" s="19"/>
      <c r="G26" s="22"/>
    </row>
    <row r="27" spans="4:7" ht="15.75">
      <c r="D27" s="26"/>
      <c r="E27" s="27"/>
      <c r="F27" s="55"/>
      <c r="G27" s="55"/>
    </row>
    <row r="28" spans="4:7" ht="15.75">
      <c r="D28" s="26"/>
      <c r="E28" s="27"/>
      <c r="F28" s="55"/>
      <c r="G28" s="55"/>
    </row>
    <row r="29" spans="4:7" ht="15.75">
      <c r="D29" s="26"/>
      <c r="E29" s="27"/>
      <c r="F29" s="55"/>
      <c r="G29" s="55"/>
    </row>
    <row r="30" spans="4:7" ht="12.75">
      <c r="D30" s="1"/>
      <c r="E30" s="24"/>
      <c r="F30" s="19"/>
      <c r="G30" s="13"/>
    </row>
    <row r="31" spans="4:7" ht="12.75">
      <c r="D31" s="1"/>
      <c r="E31" s="24"/>
      <c r="F31" s="19"/>
      <c r="G31" s="13"/>
    </row>
    <row r="32" spans="4:7" ht="12.75">
      <c r="D32" s="1"/>
      <c r="E32" s="23"/>
      <c r="F32" s="19"/>
      <c r="G32" s="1"/>
    </row>
    <row r="33" spans="4:7" ht="12.75">
      <c r="D33" s="1"/>
      <c r="E33" s="11"/>
      <c r="F33" s="1"/>
      <c r="G33" s="12"/>
    </row>
    <row r="34" spans="4:7" ht="12.75">
      <c r="D34" s="1"/>
      <c r="E34" s="2"/>
      <c r="F34" s="1"/>
      <c r="G34" s="1"/>
    </row>
    <row r="35" spans="4:7" ht="12.75">
      <c r="D35" s="1"/>
      <c r="E35" s="2"/>
      <c r="F35" s="1"/>
      <c r="G35" s="1"/>
    </row>
    <row r="36" spans="4:7" ht="12.75">
      <c r="D36" s="92" t="s">
        <v>6</v>
      </c>
      <c r="E36" s="88">
        <v>0</v>
      </c>
      <c r="F36" s="90"/>
      <c r="G36" s="90"/>
    </row>
    <row r="37" spans="4:7" ht="18" customHeight="1">
      <c r="D37" s="93"/>
      <c r="E37" s="89"/>
      <c r="F37" s="91"/>
      <c r="G37" s="91"/>
    </row>
    <row r="38" spans="4:7" ht="12.75">
      <c r="D38" s="1"/>
      <c r="E38" s="2"/>
      <c r="F38" s="1"/>
      <c r="G38" s="1"/>
    </row>
    <row r="39" spans="4:7" ht="12.75">
      <c r="D39" s="1"/>
      <c r="E39" s="2"/>
      <c r="F39" s="1"/>
      <c r="G39" s="1"/>
    </row>
    <row r="40" spans="4:7" ht="12.75">
      <c r="D40" s="1"/>
      <c r="E40" s="2"/>
      <c r="F40" s="1"/>
      <c r="G40" s="1"/>
    </row>
    <row r="41" spans="4:7" ht="12.75">
      <c r="D41" s="1"/>
      <c r="E41" s="2"/>
      <c r="F41" s="1"/>
      <c r="G41" s="1"/>
    </row>
    <row r="42" spans="4:7" ht="12.75">
      <c r="D42" s="1"/>
      <c r="E42" s="2"/>
      <c r="F42" s="1"/>
      <c r="G42" s="1"/>
    </row>
    <row r="43" spans="4:7" ht="12.75">
      <c r="D43" s="1"/>
      <c r="E43" s="2"/>
      <c r="F43" s="1"/>
      <c r="G43" s="1"/>
    </row>
    <row r="44" spans="4:7" ht="12.75">
      <c r="D44" s="86" t="s">
        <v>7</v>
      </c>
      <c r="E44" s="88">
        <v>0</v>
      </c>
      <c r="F44" s="90"/>
      <c r="G44" s="90"/>
    </row>
    <row r="45" spans="4:7" ht="12.75">
      <c r="D45" s="87"/>
      <c r="E45" s="89"/>
      <c r="F45" s="91"/>
      <c r="G45" s="91"/>
    </row>
    <row r="46" spans="4:7" ht="12.75">
      <c r="D46" s="1"/>
      <c r="E46" s="2"/>
      <c r="F46" s="1"/>
      <c r="G46" s="1"/>
    </row>
    <row r="47" spans="4:7" ht="12.75">
      <c r="D47" s="1"/>
      <c r="E47" s="2"/>
      <c r="F47" s="1"/>
      <c r="G47" s="1"/>
    </row>
    <row r="48" spans="4:7" ht="12.75">
      <c r="D48" s="1"/>
      <c r="E48" s="2"/>
      <c r="F48" s="1"/>
      <c r="G48" s="1"/>
    </row>
    <row r="49" spans="4:7" ht="12.75">
      <c r="D49" s="1"/>
      <c r="E49" s="2"/>
      <c r="F49" s="1"/>
      <c r="G49" s="1"/>
    </row>
    <row r="50" spans="4:7" ht="15.75">
      <c r="D50" s="9" t="s">
        <v>16</v>
      </c>
      <c r="E50" s="10">
        <f>E15+E24</f>
        <v>0</v>
      </c>
      <c r="F50" s="9"/>
      <c r="G50" s="9"/>
    </row>
    <row r="51" ht="12.75">
      <c r="E51" s="3"/>
    </row>
    <row r="52" ht="12.75">
      <c r="E52" s="3"/>
    </row>
    <row r="53" spans="4:7" ht="15.75">
      <c r="D53" s="5" t="s">
        <v>8</v>
      </c>
      <c r="E53" s="3"/>
      <c r="F53" s="84" t="s">
        <v>10</v>
      </c>
      <c r="G53" s="84"/>
    </row>
    <row r="54" spans="4:7" ht="15.75">
      <c r="D54" s="4" t="s">
        <v>9</v>
      </c>
      <c r="E54" s="3"/>
      <c r="F54" s="85" t="s">
        <v>11</v>
      </c>
      <c r="G54" s="85"/>
    </row>
    <row r="55" ht="12.75">
      <c r="E55" s="3"/>
    </row>
    <row r="56" ht="12.75">
      <c r="E56" s="3"/>
    </row>
    <row r="57" ht="12.75">
      <c r="E57" s="3"/>
    </row>
    <row r="58" spans="5:7" ht="15.75">
      <c r="E58" s="3"/>
      <c r="F58" s="84" t="s">
        <v>12</v>
      </c>
      <c r="G58" s="84"/>
    </row>
    <row r="59" spans="5:7" ht="15.75">
      <c r="E59" s="3"/>
      <c r="F59" s="84" t="s">
        <v>13</v>
      </c>
      <c r="G59" s="84"/>
    </row>
  </sheetData>
  <mergeCells count="26">
    <mergeCell ref="D6:G6"/>
    <mergeCell ref="D7:G7"/>
    <mergeCell ref="D12:D14"/>
    <mergeCell ref="E12:E14"/>
    <mergeCell ref="F12:F14"/>
    <mergeCell ref="G12:G14"/>
    <mergeCell ref="D15:D16"/>
    <mergeCell ref="E15:E16"/>
    <mergeCell ref="F15:F16"/>
    <mergeCell ref="G15:G16"/>
    <mergeCell ref="D24:D25"/>
    <mergeCell ref="E24:E25"/>
    <mergeCell ref="F24:F25"/>
    <mergeCell ref="G24:G25"/>
    <mergeCell ref="D36:D37"/>
    <mergeCell ref="E36:E37"/>
    <mergeCell ref="F36:F37"/>
    <mergeCell ref="G36:G37"/>
    <mergeCell ref="D44:D45"/>
    <mergeCell ref="E44:E45"/>
    <mergeCell ref="F44:F45"/>
    <mergeCell ref="G44:G45"/>
    <mergeCell ref="F53:G53"/>
    <mergeCell ref="F54:G54"/>
    <mergeCell ref="F58:G58"/>
    <mergeCell ref="F59:G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153"/>
  <sheetViews>
    <sheetView workbookViewId="0" topLeftCell="A26">
      <selection activeCell="E39" sqref="E39"/>
    </sheetView>
  </sheetViews>
  <sheetFormatPr defaultColWidth="9.140625" defaultRowHeight="12.75"/>
  <cols>
    <col min="1" max="1" width="34.28125" style="0" customWidth="1"/>
    <col min="2" max="2" width="14.57421875" style="0" customWidth="1"/>
    <col min="3" max="3" width="27.8515625" style="0" customWidth="1"/>
    <col min="4" max="4" width="36.851562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>
      <c r="A12" s="80" t="s">
        <v>0</v>
      </c>
      <c r="B12" s="80" t="s">
        <v>1</v>
      </c>
      <c r="C12" s="80" t="s">
        <v>2</v>
      </c>
      <c r="D12" s="80" t="s">
        <v>3</v>
      </c>
    </row>
    <row r="13" spans="1:4" ht="12.75">
      <c r="A13" s="81"/>
      <c r="B13" s="98"/>
      <c r="C13" s="81"/>
      <c r="D13" s="81"/>
    </row>
    <row r="14" spans="1:4" ht="12.75">
      <c r="A14" s="97"/>
      <c r="B14" s="99"/>
      <c r="C14" s="97"/>
      <c r="D14" s="97"/>
    </row>
    <row r="15" spans="1:4" ht="12.75">
      <c r="A15" s="86" t="s">
        <v>4</v>
      </c>
      <c r="B15" s="88">
        <f>B17+B18</f>
        <v>0</v>
      </c>
      <c r="C15" s="90"/>
      <c r="D15" s="90"/>
    </row>
    <row r="16" spans="1:4" ht="12.75">
      <c r="A16" s="87"/>
      <c r="B16" s="89"/>
      <c r="C16" s="91"/>
      <c r="D16" s="91"/>
    </row>
    <row r="17" spans="1:4" ht="12.75">
      <c r="A17" s="1"/>
      <c r="B17" s="24"/>
      <c r="C17" s="19"/>
      <c r="D17" s="19"/>
    </row>
    <row r="18" spans="1:4" ht="12.75">
      <c r="A18" s="1"/>
      <c r="B18" s="2"/>
      <c r="C18" s="1"/>
      <c r="D18" s="19"/>
    </row>
    <row r="19" spans="1:4" ht="12.75">
      <c r="A19" s="86" t="s">
        <v>5</v>
      </c>
      <c r="B19" s="88">
        <f>SUM(B21:B38)</f>
        <v>137313.09</v>
      </c>
      <c r="C19" s="90"/>
      <c r="D19" s="90"/>
    </row>
    <row r="20" spans="1:4" ht="12.75">
      <c r="A20" s="87"/>
      <c r="B20" s="89"/>
      <c r="C20" s="91"/>
      <c r="D20" s="91"/>
    </row>
    <row r="21" spans="1:4" ht="12.75" customHeight="1">
      <c r="A21" s="26"/>
      <c r="B21" s="18">
        <v>26349.51</v>
      </c>
      <c r="C21" s="19" t="s">
        <v>105</v>
      </c>
      <c r="D21" s="22" t="s">
        <v>34</v>
      </c>
    </row>
    <row r="22" spans="1:4" ht="12.75" customHeight="1">
      <c r="A22" s="26"/>
      <c r="B22" s="18">
        <v>12625.9</v>
      </c>
      <c r="C22" s="19" t="s">
        <v>106</v>
      </c>
      <c r="D22" s="22" t="s">
        <v>107</v>
      </c>
    </row>
    <row r="23" spans="1:4" ht="12.75" customHeight="1">
      <c r="A23" s="26"/>
      <c r="B23" s="18">
        <v>7237.43</v>
      </c>
      <c r="C23" s="19" t="s">
        <v>108</v>
      </c>
      <c r="D23" s="22" t="s">
        <v>107</v>
      </c>
    </row>
    <row r="24" spans="1:4" ht="12.75" customHeight="1">
      <c r="A24" s="26"/>
      <c r="B24" s="18">
        <v>549.42</v>
      </c>
      <c r="C24" s="77" t="s">
        <v>108</v>
      </c>
      <c r="D24" s="77" t="s">
        <v>107</v>
      </c>
    </row>
    <row r="25" spans="1:4" ht="12.75" customHeight="1">
      <c r="A25" s="26"/>
      <c r="B25" s="18">
        <v>672.16</v>
      </c>
      <c r="C25" s="77" t="s">
        <v>109</v>
      </c>
      <c r="D25" s="77" t="s">
        <v>34</v>
      </c>
    </row>
    <row r="26" spans="1:4" ht="12.75" customHeight="1">
      <c r="A26" s="26"/>
      <c r="B26" s="18">
        <v>540</v>
      </c>
      <c r="C26" s="77" t="s">
        <v>110</v>
      </c>
      <c r="D26" s="77" t="s">
        <v>32</v>
      </c>
    </row>
    <row r="27" spans="1:4" ht="12.75" customHeight="1">
      <c r="A27" s="26"/>
      <c r="B27" s="18">
        <v>1954</v>
      </c>
      <c r="C27" s="77" t="s">
        <v>111</v>
      </c>
      <c r="D27" s="77" t="s">
        <v>32</v>
      </c>
    </row>
    <row r="28" spans="1:4" ht="12.75" customHeight="1">
      <c r="A28" s="26"/>
      <c r="B28" s="18">
        <v>1311.06</v>
      </c>
      <c r="C28" s="77" t="s">
        <v>112</v>
      </c>
      <c r="D28" s="77" t="s">
        <v>32</v>
      </c>
    </row>
    <row r="29" spans="1:4" ht="12.75" customHeight="1">
      <c r="A29" s="26"/>
      <c r="B29" s="18">
        <v>11731.6</v>
      </c>
      <c r="C29" s="77" t="s">
        <v>113</v>
      </c>
      <c r="D29" s="77" t="s">
        <v>114</v>
      </c>
    </row>
    <row r="30" spans="1:4" ht="12.75" customHeight="1">
      <c r="A30" s="26"/>
      <c r="B30" s="18">
        <v>438.86</v>
      </c>
      <c r="C30" s="77" t="s">
        <v>115</v>
      </c>
      <c r="D30" s="77" t="s">
        <v>32</v>
      </c>
    </row>
    <row r="31" spans="1:4" ht="12.75" customHeight="1">
      <c r="A31" s="26"/>
      <c r="B31" s="18">
        <v>111.1</v>
      </c>
      <c r="C31" s="19" t="s">
        <v>116</v>
      </c>
      <c r="D31" s="77" t="s">
        <v>117</v>
      </c>
    </row>
    <row r="32" spans="1:4" ht="12.75" customHeight="1">
      <c r="A32" s="26"/>
      <c r="B32" s="18">
        <v>1969.57</v>
      </c>
      <c r="C32" s="19" t="s">
        <v>116</v>
      </c>
      <c r="D32" s="77" t="s">
        <v>118</v>
      </c>
    </row>
    <row r="33" spans="1:4" ht="12.75" customHeight="1">
      <c r="A33" s="26"/>
      <c r="B33" s="18">
        <v>3640</v>
      </c>
      <c r="C33" s="77" t="s">
        <v>119</v>
      </c>
      <c r="D33" s="77" t="s">
        <v>32</v>
      </c>
    </row>
    <row r="34" spans="1:4" ht="12.75" customHeight="1">
      <c r="A34" s="26"/>
      <c r="B34" s="18">
        <v>68.22</v>
      </c>
      <c r="C34" s="77" t="s">
        <v>120</v>
      </c>
      <c r="D34" s="77" t="s">
        <v>32</v>
      </c>
    </row>
    <row r="35" spans="1:4" ht="12.75" customHeight="1">
      <c r="A35" s="26"/>
      <c r="B35" s="18">
        <v>5927.97</v>
      </c>
      <c r="C35" s="77" t="s">
        <v>121</v>
      </c>
      <c r="D35" s="77" t="s">
        <v>122</v>
      </c>
    </row>
    <row r="36" spans="1:4" ht="12.75" customHeight="1">
      <c r="A36" s="26"/>
      <c r="B36" s="18">
        <v>3604.56</v>
      </c>
      <c r="C36" s="77" t="s">
        <v>123</v>
      </c>
      <c r="D36" s="77" t="s">
        <v>32</v>
      </c>
    </row>
    <row r="37" spans="1:4" ht="12.75" customHeight="1">
      <c r="A37" s="26"/>
      <c r="B37" s="18">
        <v>40421.6</v>
      </c>
      <c r="C37" s="77" t="s">
        <v>124</v>
      </c>
      <c r="D37" s="77" t="s">
        <v>125</v>
      </c>
    </row>
    <row r="38" spans="1:4" ht="12.75" customHeight="1">
      <c r="A38" s="26"/>
      <c r="B38" s="18">
        <v>18160.13</v>
      </c>
      <c r="C38" s="77" t="s">
        <v>126</v>
      </c>
      <c r="D38" s="77" t="s">
        <v>28</v>
      </c>
    </row>
    <row r="39" spans="1:4" ht="12.75" customHeight="1">
      <c r="A39" s="26"/>
      <c r="B39" s="27"/>
      <c r="C39" s="55"/>
      <c r="D39" s="55"/>
    </row>
    <row r="40" spans="1:4" ht="12.75" customHeight="1">
      <c r="A40" s="26"/>
      <c r="B40" s="27"/>
      <c r="C40" s="55"/>
      <c r="D40" s="55"/>
    </row>
    <row r="41" spans="1:4" ht="12.75" customHeight="1">
      <c r="A41" s="26"/>
      <c r="B41" s="27"/>
      <c r="C41" s="55"/>
      <c r="D41" s="55"/>
    </row>
    <row r="42" spans="1:4" ht="12.75" customHeight="1">
      <c r="A42" s="26"/>
      <c r="B42" s="27"/>
      <c r="C42" s="55"/>
      <c r="D42" s="55"/>
    </row>
    <row r="43" spans="1:4" ht="12.75" customHeight="1">
      <c r="A43" s="26"/>
      <c r="B43" s="27"/>
      <c r="C43" s="55"/>
      <c r="D43" s="55"/>
    </row>
    <row r="44" spans="1:4" ht="12.75" customHeight="1">
      <c r="A44" s="26"/>
      <c r="B44" s="27"/>
      <c r="C44" s="55"/>
      <c r="D44" s="55"/>
    </row>
    <row r="45" spans="1:4" ht="12.75" customHeight="1">
      <c r="A45" s="26"/>
      <c r="B45" s="27"/>
      <c r="C45" s="55"/>
      <c r="D45" s="55"/>
    </row>
    <row r="46" spans="1:4" ht="12.75" customHeight="1">
      <c r="A46" s="26"/>
      <c r="B46" s="27"/>
      <c r="C46" s="55"/>
      <c r="D46" s="55"/>
    </row>
    <row r="47" spans="1:4" ht="12.75" customHeight="1">
      <c r="A47" s="26"/>
      <c r="B47" s="27"/>
      <c r="C47" s="55"/>
      <c r="D47" s="55"/>
    </row>
    <row r="48" spans="1:4" ht="15.75">
      <c r="A48" s="26"/>
      <c r="B48" s="27"/>
      <c r="C48" s="55"/>
      <c r="D48" s="55"/>
    </row>
    <row r="49" spans="1:4" ht="15.75">
      <c r="A49" s="26"/>
      <c r="B49" s="27"/>
      <c r="C49" s="55"/>
      <c r="D49" s="55"/>
    </row>
    <row r="50" spans="1:4" ht="15.75">
      <c r="A50" s="26"/>
      <c r="B50" s="27"/>
      <c r="C50" s="55"/>
      <c r="D50" s="55"/>
    </row>
    <row r="51" spans="1:4" ht="15.75">
      <c r="A51" s="26"/>
      <c r="B51" s="27"/>
      <c r="C51" s="55"/>
      <c r="D51" s="55"/>
    </row>
    <row r="52" spans="1:4" ht="15.75">
      <c r="A52" s="26"/>
      <c r="B52" s="27"/>
      <c r="C52" s="55"/>
      <c r="D52" s="55"/>
    </row>
    <row r="53" spans="1:4" ht="15.75">
      <c r="A53" s="26"/>
      <c r="B53" s="27"/>
      <c r="C53" s="55"/>
      <c r="D53" s="55"/>
    </row>
    <row r="54" spans="1:4" ht="15.75">
      <c r="A54" s="26"/>
      <c r="B54" s="27"/>
      <c r="C54" s="55"/>
      <c r="D54" s="55"/>
    </row>
    <row r="55" spans="1:4" ht="15.75">
      <c r="A55" s="26"/>
      <c r="B55" s="27"/>
      <c r="C55" s="55"/>
      <c r="D55" s="55"/>
    </row>
    <row r="56" spans="1:4" ht="15.75">
      <c r="A56" s="26"/>
      <c r="B56" s="27"/>
      <c r="C56" s="55"/>
      <c r="D56" s="55"/>
    </row>
    <row r="57" spans="1:4" ht="15.75">
      <c r="A57" s="26"/>
      <c r="B57" s="27"/>
      <c r="C57" s="55"/>
      <c r="D57" s="55"/>
    </row>
    <row r="58" spans="1:4" ht="15.75">
      <c r="A58" s="26"/>
      <c r="B58" s="27"/>
      <c r="C58" s="55"/>
      <c r="D58" s="55"/>
    </row>
    <row r="59" spans="1:4" ht="15.75">
      <c r="A59" s="26"/>
      <c r="B59" s="27"/>
      <c r="C59" s="55"/>
      <c r="D59" s="55"/>
    </row>
    <row r="60" spans="1:4" ht="15.75">
      <c r="A60" s="26"/>
      <c r="B60" s="27"/>
      <c r="C60" s="55"/>
      <c r="D60" s="55"/>
    </row>
    <row r="61" spans="1:4" ht="15.75">
      <c r="A61" s="26"/>
      <c r="B61" s="27"/>
      <c r="C61" s="55"/>
      <c r="D61" s="55"/>
    </row>
    <row r="62" spans="1:4" ht="15.75">
      <c r="A62" s="26"/>
      <c r="B62" s="27"/>
      <c r="C62" s="55"/>
      <c r="D62" s="55"/>
    </row>
    <row r="63" spans="1:4" ht="15.75">
      <c r="A63" s="26"/>
      <c r="B63" s="27"/>
      <c r="C63" s="55"/>
      <c r="D63" s="55"/>
    </row>
    <row r="64" spans="1:4" ht="15.75">
      <c r="A64" s="26"/>
      <c r="B64" s="27"/>
      <c r="C64" s="55"/>
      <c r="D64" s="55"/>
    </row>
    <row r="65" spans="1:4" ht="15.75">
      <c r="A65" s="26"/>
      <c r="B65" s="27"/>
      <c r="C65" s="55"/>
      <c r="D65" s="55"/>
    </row>
    <row r="66" spans="1:4" ht="15.75">
      <c r="A66" s="26"/>
      <c r="B66" s="27"/>
      <c r="C66" s="55"/>
      <c r="D66" s="55"/>
    </row>
    <row r="67" spans="1:4" ht="15.75">
      <c r="A67" s="26"/>
      <c r="B67" s="27"/>
      <c r="C67" s="55"/>
      <c r="D67" s="55"/>
    </row>
    <row r="68" spans="1:4" ht="15.75">
      <c r="A68" s="26"/>
      <c r="B68" s="27"/>
      <c r="C68" s="55"/>
      <c r="D68" s="55"/>
    </row>
    <row r="69" spans="1:4" ht="15.75">
      <c r="A69" s="26"/>
      <c r="B69" s="27"/>
      <c r="C69" s="55"/>
      <c r="D69" s="55"/>
    </row>
    <row r="70" spans="1:4" ht="15.75">
      <c r="A70" s="26"/>
      <c r="B70" s="27"/>
      <c r="C70" s="55"/>
      <c r="D70" s="55"/>
    </row>
    <row r="71" spans="1:4" ht="15.75">
      <c r="A71" s="26"/>
      <c r="B71" s="27"/>
      <c r="C71" s="55"/>
      <c r="D71" s="55"/>
    </row>
    <row r="72" spans="1:4" ht="15.75">
      <c r="A72" s="26"/>
      <c r="B72" s="27"/>
      <c r="C72" s="55"/>
      <c r="D72" s="55"/>
    </row>
    <row r="73" spans="1:4" ht="15.75">
      <c r="A73" s="26"/>
      <c r="B73" s="27"/>
      <c r="C73" s="55"/>
      <c r="D73" s="55"/>
    </row>
    <row r="74" spans="1:4" ht="15.75">
      <c r="A74" s="26"/>
      <c r="B74" s="27"/>
      <c r="C74" s="55"/>
      <c r="D74" s="55"/>
    </row>
    <row r="75" spans="1:4" ht="15.75">
      <c r="A75" s="26"/>
      <c r="B75" s="27"/>
      <c r="C75" s="55"/>
      <c r="D75" s="55"/>
    </row>
    <row r="76" spans="1:4" ht="15.75">
      <c r="A76" s="26"/>
      <c r="B76" s="27"/>
      <c r="C76" s="55"/>
      <c r="D76" s="55"/>
    </row>
    <row r="77" spans="1:4" ht="15.75">
      <c r="A77" s="26"/>
      <c r="B77" s="27"/>
      <c r="C77" s="55"/>
      <c r="D77" s="55"/>
    </row>
    <row r="78" spans="1:4" ht="15.75">
      <c r="A78" s="26"/>
      <c r="B78" s="27"/>
      <c r="C78" s="55"/>
      <c r="D78" s="55"/>
    </row>
    <row r="79" spans="1:4" ht="15.75">
      <c r="A79" s="26"/>
      <c r="B79" s="27"/>
      <c r="C79" s="55"/>
      <c r="D79" s="55"/>
    </row>
    <row r="80" spans="1:4" ht="15.75">
      <c r="A80" s="26"/>
      <c r="B80" s="27"/>
      <c r="C80" s="55"/>
      <c r="D80" s="55"/>
    </row>
    <row r="81" spans="1:4" ht="15.75">
      <c r="A81" s="26"/>
      <c r="B81" s="27"/>
      <c r="C81" s="55"/>
      <c r="D81" s="55"/>
    </row>
    <row r="82" spans="1:4" ht="15.75">
      <c r="A82" s="26"/>
      <c r="B82" s="27"/>
      <c r="C82" s="55"/>
      <c r="D82" s="55"/>
    </row>
    <row r="83" spans="1:4" ht="15.75">
      <c r="A83" s="26"/>
      <c r="B83" s="27"/>
      <c r="C83" s="55"/>
      <c r="D83" s="55"/>
    </row>
    <row r="84" spans="1:4" ht="15.75">
      <c r="A84" s="26"/>
      <c r="B84" s="27"/>
      <c r="C84" s="55"/>
      <c r="D84" s="55"/>
    </row>
    <row r="85" spans="1:4" ht="15.75">
      <c r="A85" s="26"/>
      <c r="B85" s="27"/>
      <c r="C85" s="55"/>
      <c r="D85" s="55"/>
    </row>
    <row r="86" spans="1:4" ht="15.75">
      <c r="A86" s="26"/>
      <c r="B86" s="27"/>
      <c r="C86" s="55"/>
      <c r="D86" s="55"/>
    </row>
    <row r="87" spans="1:4" ht="15.75">
      <c r="A87" s="26"/>
      <c r="B87" s="27"/>
      <c r="C87" s="55"/>
      <c r="D87" s="55"/>
    </row>
    <row r="88" spans="1:4" ht="15.75">
      <c r="A88" s="26"/>
      <c r="B88" s="27"/>
      <c r="C88" s="55"/>
      <c r="D88" s="55"/>
    </row>
    <row r="89" spans="1:4" ht="15.75">
      <c r="A89" s="26"/>
      <c r="B89" s="27"/>
      <c r="C89" s="55"/>
      <c r="D89" s="55"/>
    </row>
    <row r="90" spans="1:4" ht="15.75">
      <c r="A90" s="26"/>
      <c r="B90" s="27"/>
      <c r="C90" s="55"/>
      <c r="D90" s="55"/>
    </row>
    <row r="91" spans="1:4" ht="15.75">
      <c r="A91" s="26"/>
      <c r="B91" s="27"/>
      <c r="C91" s="55"/>
      <c r="D91" s="55"/>
    </row>
    <row r="92" spans="1:4" ht="15.75">
      <c r="A92" s="26"/>
      <c r="B92" s="27"/>
      <c r="C92" s="55"/>
      <c r="D92" s="55"/>
    </row>
    <row r="93" spans="1:4" ht="15.75">
      <c r="A93" s="26"/>
      <c r="B93" s="27"/>
      <c r="C93" s="55"/>
      <c r="D93" s="55"/>
    </row>
    <row r="94" spans="1:4" ht="15.75">
      <c r="A94" s="26"/>
      <c r="B94" s="27"/>
      <c r="C94" s="55"/>
      <c r="D94" s="55"/>
    </row>
    <row r="95" spans="1:4" ht="15.75">
      <c r="A95" s="26"/>
      <c r="B95" s="27"/>
      <c r="C95" s="55"/>
      <c r="D95" s="55"/>
    </row>
    <row r="96" spans="1:4" ht="15.75">
      <c r="A96" s="26"/>
      <c r="B96" s="27"/>
      <c r="C96" s="55"/>
      <c r="D96" s="55"/>
    </row>
    <row r="97" spans="1:4" ht="15.75">
      <c r="A97" s="26"/>
      <c r="B97" s="27"/>
      <c r="C97" s="55"/>
      <c r="D97" s="55"/>
    </row>
    <row r="98" spans="1:4" ht="15.75">
      <c r="A98" s="26"/>
      <c r="B98" s="27"/>
      <c r="C98" s="55"/>
      <c r="D98" s="55"/>
    </row>
    <row r="99" spans="1:4" ht="15.75">
      <c r="A99" s="26"/>
      <c r="B99" s="27"/>
      <c r="C99" s="55"/>
      <c r="D99" s="55"/>
    </row>
    <row r="100" spans="1:4" ht="15.75">
      <c r="A100" s="26"/>
      <c r="B100" s="27"/>
      <c r="C100" s="55"/>
      <c r="D100" s="55"/>
    </row>
    <row r="101" spans="1:4" ht="15.75">
      <c r="A101" s="26"/>
      <c r="B101" s="27"/>
      <c r="C101" s="55"/>
      <c r="D101" s="55"/>
    </row>
    <row r="102" spans="1:4" ht="15.75">
      <c r="A102" s="26"/>
      <c r="B102" s="25"/>
      <c r="C102" s="19"/>
      <c r="D102" s="22"/>
    </row>
    <row r="103" spans="1:4" ht="15.75">
      <c r="A103" s="26"/>
      <c r="B103" s="25"/>
      <c r="C103" s="19"/>
      <c r="D103" s="22"/>
    </row>
    <row r="104" spans="1:4" ht="15.75">
      <c r="A104" s="26"/>
      <c r="B104" s="25"/>
      <c r="C104" s="19"/>
      <c r="D104" s="22"/>
    </row>
    <row r="105" spans="1:4" ht="15.75">
      <c r="A105" s="26"/>
      <c r="B105" s="25"/>
      <c r="C105" s="19"/>
      <c r="D105" s="22"/>
    </row>
    <row r="106" spans="1:4" ht="15.75">
      <c r="A106" s="26"/>
      <c r="B106" s="25"/>
      <c r="C106" s="19"/>
      <c r="D106" s="22"/>
    </row>
    <row r="107" spans="1:4" ht="15.75">
      <c r="A107" s="26"/>
      <c r="B107" s="25"/>
      <c r="C107" s="19"/>
      <c r="D107" s="22"/>
    </row>
    <row r="108" spans="1:4" ht="15.75">
      <c r="A108" s="26"/>
      <c r="B108" s="25"/>
      <c r="C108" s="19"/>
      <c r="D108" s="22"/>
    </row>
    <row r="109" spans="1:4" ht="15.75">
      <c r="A109" s="26"/>
      <c r="B109" s="25"/>
      <c r="C109" s="19"/>
      <c r="D109" s="22"/>
    </row>
    <row r="110" spans="1:4" ht="15.75">
      <c r="A110" s="26"/>
      <c r="B110" s="25"/>
      <c r="C110" s="19"/>
      <c r="D110" s="19"/>
    </row>
    <row r="111" spans="1:4" ht="15.75">
      <c r="A111" s="26"/>
      <c r="B111" s="25"/>
      <c r="C111" s="19"/>
      <c r="D111" s="19"/>
    </row>
    <row r="112" spans="1:4" ht="15.75">
      <c r="A112" s="26"/>
      <c r="B112" s="25"/>
      <c r="C112" s="19"/>
      <c r="D112" s="19"/>
    </row>
    <row r="113" spans="1:4" ht="15.75">
      <c r="A113" s="26"/>
      <c r="B113" s="38"/>
      <c r="C113" s="1"/>
      <c r="D113" s="1"/>
    </row>
    <row r="114" spans="1:4" ht="15.75">
      <c r="A114" s="26"/>
      <c r="B114" s="56"/>
      <c r="C114" s="1"/>
      <c r="D114" s="1"/>
    </row>
    <row r="115" spans="1:4" ht="15.75">
      <c r="A115" s="26"/>
      <c r="B115" s="57"/>
      <c r="C115" s="1"/>
      <c r="D115" s="1"/>
    </row>
    <row r="116" spans="1:4" ht="15.75">
      <c r="A116" s="26"/>
      <c r="B116" s="57"/>
      <c r="C116" s="1"/>
      <c r="D116" s="1"/>
    </row>
    <row r="117" spans="1:4" ht="15.75">
      <c r="A117" s="26"/>
      <c r="B117" s="56"/>
      <c r="C117" s="1"/>
      <c r="D117" s="1"/>
    </row>
    <row r="118" spans="1:4" ht="15.75">
      <c r="A118" s="26"/>
      <c r="B118" s="27"/>
      <c r="C118" s="55"/>
      <c r="D118" s="55"/>
    </row>
    <row r="119" spans="1:4" ht="15.75">
      <c r="A119" s="26"/>
      <c r="B119" s="27"/>
      <c r="C119" s="55"/>
      <c r="D119" s="55"/>
    </row>
    <row r="120" spans="1:4" ht="12.75">
      <c r="A120" s="7"/>
      <c r="B120" s="23"/>
      <c r="C120" s="19"/>
      <c r="D120" s="22"/>
    </row>
    <row r="121" spans="1:4" ht="12.75">
      <c r="A121" s="7"/>
      <c r="B121" s="23"/>
      <c r="C121" s="19"/>
      <c r="D121" s="22"/>
    </row>
    <row r="122" spans="1:4" ht="12.75">
      <c r="A122" s="7"/>
      <c r="B122" s="23"/>
      <c r="C122" s="19"/>
      <c r="D122" s="22"/>
    </row>
    <row r="123" spans="1:4" ht="12.75">
      <c r="A123" s="1"/>
      <c r="B123" s="23"/>
      <c r="C123" s="19"/>
      <c r="D123" s="22"/>
    </row>
    <row r="124" spans="1:4" ht="12.75">
      <c r="A124" s="1"/>
      <c r="B124" s="2"/>
      <c r="C124" s="1"/>
      <c r="D124" s="1"/>
    </row>
    <row r="125" spans="1:4" ht="12.75">
      <c r="A125" s="1"/>
      <c r="B125" s="2"/>
      <c r="C125" s="1"/>
      <c r="D125" s="1"/>
    </row>
    <row r="126" spans="1:4" ht="12.75">
      <c r="A126" s="1"/>
      <c r="B126" s="2"/>
      <c r="C126" s="1"/>
      <c r="D126" s="1"/>
    </row>
    <row r="127" spans="1:4" ht="12.75">
      <c r="A127" s="1"/>
      <c r="B127" s="2"/>
      <c r="C127" s="1"/>
      <c r="D127" s="1"/>
    </row>
    <row r="128" spans="1:4" ht="12.75">
      <c r="A128" s="1"/>
      <c r="B128" s="2"/>
      <c r="C128" s="1"/>
      <c r="D128" s="1"/>
    </row>
    <row r="129" spans="1:4" ht="12.75">
      <c r="A129" s="92" t="s">
        <v>6</v>
      </c>
      <c r="B129" s="88">
        <f>SUM(B131:B134)</f>
        <v>0</v>
      </c>
      <c r="C129" s="90"/>
      <c r="D129" s="90"/>
    </row>
    <row r="130" spans="1:4" ht="19.5" customHeight="1">
      <c r="A130" s="93"/>
      <c r="B130" s="89"/>
      <c r="C130" s="91"/>
      <c r="D130" s="91"/>
    </row>
    <row r="131" spans="1:4" ht="12.75">
      <c r="A131" s="1"/>
      <c r="B131" s="23"/>
      <c r="C131" s="19"/>
      <c r="D131" s="19"/>
    </row>
    <row r="132" spans="1:4" ht="12.75">
      <c r="A132" s="1"/>
      <c r="B132" s="23"/>
      <c r="C132" s="19"/>
      <c r="D132" s="22"/>
    </row>
    <row r="133" spans="1:4" ht="12.75">
      <c r="A133" s="1"/>
      <c r="B133" s="23"/>
      <c r="C133" s="19"/>
      <c r="D133" s="22"/>
    </row>
    <row r="134" spans="1:4" ht="12.75">
      <c r="A134" s="1"/>
      <c r="B134" s="23"/>
      <c r="C134" s="19"/>
      <c r="D134" s="22"/>
    </row>
    <row r="135" spans="1:4" ht="12.75">
      <c r="A135" s="1"/>
      <c r="B135" s="2"/>
      <c r="C135" s="1"/>
      <c r="D135" s="1"/>
    </row>
    <row r="136" spans="1:4" ht="12.75">
      <c r="A136" s="1"/>
      <c r="B136" s="2"/>
      <c r="C136" s="1"/>
      <c r="D136" s="1"/>
    </row>
    <row r="137" spans="1:4" ht="12.75">
      <c r="A137" s="86" t="s">
        <v>7</v>
      </c>
      <c r="B137" s="88">
        <v>0</v>
      </c>
      <c r="C137" s="90"/>
      <c r="D137" s="90"/>
    </row>
    <row r="138" spans="1:4" ht="12.75">
      <c r="A138" s="87"/>
      <c r="B138" s="89"/>
      <c r="C138" s="91"/>
      <c r="D138" s="91"/>
    </row>
    <row r="139" spans="1:4" ht="12.75">
      <c r="A139" s="1"/>
      <c r="B139" s="2"/>
      <c r="C139" s="1"/>
      <c r="D139" s="1"/>
    </row>
    <row r="140" spans="1:4" ht="12.75">
      <c r="A140" s="1"/>
      <c r="B140" s="2"/>
      <c r="C140" s="1"/>
      <c r="D140" s="1"/>
    </row>
    <row r="141" spans="1:4" ht="12.75">
      <c r="A141" s="1"/>
      <c r="B141" s="2"/>
      <c r="C141" s="1"/>
      <c r="D141" s="1"/>
    </row>
    <row r="142" spans="1:4" ht="12.75">
      <c r="A142" s="1"/>
      <c r="B142" s="2"/>
      <c r="C142" s="1"/>
      <c r="D142" s="1"/>
    </row>
    <row r="143" spans="1:4" ht="15.75">
      <c r="A143" s="9" t="s">
        <v>16</v>
      </c>
      <c r="B143" s="10">
        <f>B15+B19+B129</f>
        <v>137313.09</v>
      </c>
      <c r="C143" s="9"/>
      <c r="D143" s="9"/>
    </row>
    <row r="144" spans="1:4" ht="15.75">
      <c r="A144" s="15"/>
      <c r="B144" s="16"/>
      <c r="C144" s="15"/>
      <c r="D144" s="15"/>
    </row>
    <row r="145" spans="1:4" ht="15.75">
      <c r="A145" s="15"/>
      <c r="B145" s="16"/>
      <c r="C145" s="15"/>
      <c r="D145" s="15"/>
    </row>
    <row r="146" ht="12.75">
      <c r="B146" s="3"/>
    </row>
    <row r="147" spans="1:4" ht="15.75">
      <c r="A147" s="5" t="s">
        <v>8</v>
      </c>
      <c r="B147" s="3"/>
      <c r="C147" s="84" t="s">
        <v>10</v>
      </c>
      <c r="D147" s="84"/>
    </row>
    <row r="148" spans="1:4" ht="15.75">
      <c r="A148" s="4" t="s">
        <v>9</v>
      </c>
      <c r="B148" s="3"/>
      <c r="C148" s="85" t="s">
        <v>19</v>
      </c>
      <c r="D148" s="85"/>
    </row>
    <row r="149" ht="12.75">
      <c r="B149" s="3"/>
    </row>
    <row r="150" ht="12.75">
      <c r="B150" s="3"/>
    </row>
    <row r="151" ht="12.75">
      <c r="B151" s="3"/>
    </row>
    <row r="152" spans="2:4" ht="15.75">
      <c r="B152" s="3"/>
      <c r="C152" s="84" t="s">
        <v>12</v>
      </c>
      <c r="D152" s="84"/>
    </row>
    <row r="153" spans="2:4" ht="15.75">
      <c r="B153" s="3"/>
      <c r="C153" s="84" t="s">
        <v>13</v>
      </c>
      <c r="D153" s="84"/>
    </row>
  </sheetData>
  <mergeCells count="26">
    <mergeCell ref="C147:D147"/>
    <mergeCell ref="C148:D148"/>
    <mergeCell ref="C152:D152"/>
    <mergeCell ref="C153:D153"/>
    <mergeCell ref="A137:A138"/>
    <mergeCell ref="B137:B138"/>
    <mergeCell ref="C137:C138"/>
    <mergeCell ref="D137:D138"/>
    <mergeCell ref="A129:A130"/>
    <mergeCell ref="B129:B130"/>
    <mergeCell ref="C129:C130"/>
    <mergeCell ref="D129:D130"/>
    <mergeCell ref="A19:A20"/>
    <mergeCell ref="B19:B20"/>
    <mergeCell ref="C19:C20"/>
    <mergeCell ref="D19:D20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53"/>
  <sheetViews>
    <sheetView workbookViewId="0" topLeftCell="A13">
      <selection activeCell="L25" sqref="L25"/>
    </sheetView>
  </sheetViews>
  <sheetFormatPr defaultColWidth="9.140625" defaultRowHeight="12.75"/>
  <cols>
    <col min="1" max="1" width="32.00390625" style="0" customWidth="1"/>
    <col min="2" max="2" width="14.00390625" style="0" customWidth="1"/>
    <col min="3" max="3" width="33.7109375" style="0" customWidth="1"/>
    <col min="4" max="4" width="33.5742187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>
      <c r="A12" s="80" t="s">
        <v>0</v>
      </c>
      <c r="B12" s="80" t="s">
        <v>1</v>
      </c>
      <c r="C12" s="80" t="s">
        <v>2</v>
      </c>
      <c r="D12" s="80" t="s">
        <v>3</v>
      </c>
    </row>
    <row r="13" spans="1:4" ht="12.75">
      <c r="A13" s="81"/>
      <c r="B13" s="98"/>
      <c r="C13" s="81"/>
      <c r="D13" s="81"/>
    </row>
    <row r="14" spans="1:4" ht="12.75">
      <c r="A14" s="97"/>
      <c r="B14" s="99"/>
      <c r="C14" s="97"/>
      <c r="D14" s="97"/>
    </row>
    <row r="15" spans="1:4" ht="12.75">
      <c r="A15" s="86" t="s">
        <v>4</v>
      </c>
      <c r="B15" s="88">
        <f>B17+B18</f>
        <v>0</v>
      </c>
      <c r="C15" s="90"/>
      <c r="D15" s="90"/>
    </row>
    <row r="16" spans="1:4" ht="12.75">
      <c r="A16" s="87"/>
      <c r="B16" s="89"/>
      <c r="C16" s="91"/>
      <c r="D16" s="91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86" t="s">
        <v>5</v>
      </c>
      <c r="B20" s="88">
        <f>B22</f>
        <v>2500</v>
      </c>
      <c r="C20" s="90"/>
      <c r="D20" s="90"/>
    </row>
    <row r="21" spans="1:4" ht="12.75">
      <c r="A21" s="87"/>
      <c r="B21" s="89"/>
      <c r="C21" s="91"/>
      <c r="D21" s="91"/>
    </row>
    <row r="22" spans="1:4" ht="12.75">
      <c r="A22" s="7"/>
      <c r="B22" s="23">
        <v>2500</v>
      </c>
      <c r="C22" s="19" t="s">
        <v>25</v>
      </c>
      <c r="D22" s="1" t="s">
        <v>127</v>
      </c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92" t="s">
        <v>6</v>
      </c>
      <c r="B30" s="88">
        <v>0</v>
      </c>
      <c r="C30" s="90"/>
      <c r="D30" s="90"/>
    </row>
    <row r="31" spans="1:4" ht="21" customHeight="1">
      <c r="A31" s="93"/>
      <c r="B31" s="89"/>
      <c r="C31" s="91"/>
      <c r="D31" s="9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86" t="s">
        <v>7</v>
      </c>
      <c r="B38" s="88">
        <v>0</v>
      </c>
      <c r="C38" s="90"/>
      <c r="D38" s="90"/>
    </row>
    <row r="39" spans="1:4" ht="12.75">
      <c r="A39" s="87"/>
      <c r="B39" s="89"/>
      <c r="C39" s="91"/>
      <c r="D39" s="9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5.75">
      <c r="A44" s="9" t="s">
        <v>16</v>
      </c>
      <c r="B44" s="10">
        <f>B15+B20</f>
        <v>2500</v>
      </c>
      <c r="C44" s="9"/>
      <c r="D44" s="9"/>
    </row>
    <row r="45" ht="12.75">
      <c r="B45" s="3"/>
    </row>
    <row r="46" ht="12.75">
      <c r="B46" s="3"/>
    </row>
    <row r="47" spans="1:4" ht="15.75">
      <c r="A47" s="5" t="s">
        <v>8</v>
      </c>
      <c r="B47" s="3"/>
      <c r="C47" s="84" t="s">
        <v>10</v>
      </c>
      <c r="D47" s="84"/>
    </row>
    <row r="48" spans="1:4" ht="15.75">
      <c r="A48" s="4" t="s">
        <v>9</v>
      </c>
      <c r="B48" s="3"/>
      <c r="C48" s="85" t="s">
        <v>21</v>
      </c>
      <c r="D48" s="85"/>
    </row>
    <row r="49" ht="12.75">
      <c r="B49" s="3"/>
    </row>
    <row r="50" ht="12.75">
      <c r="B50" s="3"/>
    </row>
    <row r="51" ht="12.75">
      <c r="B51" s="3"/>
    </row>
    <row r="52" spans="2:4" ht="15.75">
      <c r="B52" s="3"/>
      <c r="C52" s="84" t="s">
        <v>12</v>
      </c>
      <c r="D52" s="84"/>
    </row>
    <row r="53" spans="2:4" ht="15.75">
      <c r="B53" s="3"/>
      <c r="C53" s="84" t="s">
        <v>13</v>
      </c>
      <c r="D53" s="84"/>
    </row>
  </sheetData>
  <mergeCells count="26">
    <mergeCell ref="C47:D47"/>
    <mergeCell ref="C48:D48"/>
    <mergeCell ref="C52:D52"/>
    <mergeCell ref="C53:D53"/>
    <mergeCell ref="A38:A39"/>
    <mergeCell ref="B38:B39"/>
    <mergeCell ref="C38:C39"/>
    <mergeCell ref="D38:D39"/>
    <mergeCell ref="A30:A31"/>
    <mergeCell ref="B30:B31"/>
    <mergeCell ref="C30:C31"/>
    <mergeCell ref="D30:D31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52"/>
  <sheetViews>
    <sheetView workbookViewId="0" topLeftCell="A10">
      <selection activeCell="G10" sqref="G10"/>
    </sheetView>
  </sheetViews>
  <sheetFormatPr defaultColWidth="9.140625" defaultRowHeight="12.75"/>
  <cols>
    <col min="1" max="1" width="32.57421875" style="0" customWidth="1"/>
    <col min="2" max="2" width="12.7109375" style="0" customWidth="1"/>
    <col min="3" max="3" width="25.57421875" style="0" customWidth="1"/>
    <col min="4" max="4" width="35.851562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>
      <c r="A12" s="80" t="s">
        <v>0</v>
      </c>
      <c r="B12" s="80" t="s">
        <v>1</v>
      </c>
      <c r="C12" s="80" t="s">
        <v>2</v>
      </c>
      <c r="D12" s="80" t="s">
        <v>3</v>
      </c>
    </row>
    <row r="13" spans="1:4" ht="12.75">
      <c r="A13" s="81"/>
      <c r="B13" s="98"/>
      <c r="C13" s="81"/>
      <c r="D13" s="81"/>
    </row>
    <row r="14" spans="1:4" ht="12.75">
      <c r="A14" s="97"/>
      <c r="B14" s="99"/>
      <c r="C14" s="97"/>
      <c r="D14" s="97"/>
    </row>
    <row r="15" spans="1:4" ht="12.75">
      <c r="A15" s="86" t="s">
        <v>4</v>
      </c>
      <c r="B15" s="88">
        <f>B17</f>
        <v>0</v>
      </c>
      <c r="C15" s="90"/>
      <c r="D15" s="90"/>
    </row>
    <row r="16" spans="1:4" ht="12.75">
      <c r="A16" s="87"/>
      <c r="B16" s="89"/>
      <c r="C16" s="91"/>
      <c r="D16" s="91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6" t="s">
        <v>5</v>
      </c>
      <c r="B20" s="88">
        <f>B22+B23</f>
        <v>113.5</v>
      </c>
      <c r="C20" s="90"/>
      <c r="D20" s="90"/>
    </row>
    <row r="21" spans="1:4" ht="12.75" customHeight="1">
      <c r="A21" s="87"/>
      <c r="B21" s="89"/>
      <c r="C21" s="91"/>
      <c r="D21" s="91"/>
    </row>
    <row r="22" spans="1:4" ht="12.75">
      <c r="A22" s="7"/>
      <c r="B22" s="25">
        <v>113.5</v>
      </c>
      <c r="C22" s="19" t="s">
        <v>37</v>
      </c>
      <c r="D22" s="19" t="s">
        <v>32</v>
      </c>
    </row>
    <row r="23" spans="1:4" ht="12.75">
      <c r="A23" s="7"/>
      <c r="B23" s="25"/>
      <c r="C23" s="19"/>
      <c r="D23" s="19"/>
    </row>
    <row r="24" spans="1:4" ht="12.75">
      <c r="A24" s="7"/>
      <c r="B24" s="11"/>
      <c r="C24" s="1"/>
      <c r="D24" s="1"/>
    </row>
    <row r="25" spans="1:4" ht="12.75">
      <c r="A25" s="7"/>
      <c r="B25" s="11"/>
      <c r="C25" s="1"/>
      <c r="D25" s="1"/>
    </row>
    <row r="26" spans="1:4" ht="12.75">
      <c r="A26" s="7"/>
      <c r="B26" s="11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92" t="s">
        <v>6</v>
      </c>
      <c r="B29" s="88">
        <v>0</v>
      </c>
      <c r="C29" s="90"/>
      <c r="D29" s="90"/>
    </row>
    <row r="30" spans="1:4" ht="21" customHeight="1">
      <c r="A30" s="93"/>
      <c r="B30" s="89"/>
      <c r="C30" s="91"/>
      <c r="D30" s="91"/>
    </row>
    <row r="31" spans="1:4" ht="12.75">
      <c r="A31" s="1"/>
      <c r="B31" s="11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86" t="s">
        <v>7</v>
      </c>
      <c r="B37" s="88">
        <v>0</v>
      </c>
      <c r="C37" s="90"/>
      <c r="D37" s="90"/>
    </row>
    <row r="38" spans="1:4" ht="12.75">
      <c r="A38" s="87"/>
      <c r="B38" s="89"/>
      <c r="C38" s="91"/>
      <c r="D38" s="9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5.75">
      <c r="A43" s="9" t="s">
        <v>16</v>
      </c>
      <c r="B43" s="10">
        <f>B20</f>
        <v>113.5</v>
      </c>
      <c r="C43" s="9"/>
      <c r="D43" s="9"/>
    </row>
    <row r="44" ht="12.75">
      <c r="B44" s="3"/>
    </row>
    <row r="45" ht="12.75">
      <c r="B45" s="3"/>
    </row>
    <row r="46" spans="1:4" ht="15.75">
      <c r="A46" s="5" t="s">
        <v>8</v>
      </c>
      <c r="B46" s="3"/>
      <c r="C46" s="84" t="s">
        <v>10</v>
      </c>
      <c r="D46" s="84"/>
    </row>
    <row r="47" spans="1:4" ht="15.75">
      <c r="A47" s="4" t="s">
        <v>9</v>
      </c>
      <c r="B47" s="3"/>
      <c r="C47" s="85" t="s">
        <v>17</v>
      </c>
      <c r="D47" s="85"/>
    </row>
    <row r="48" ht="12.75">
      <c r="B48" s="3"/>
    </row>
    <row r="49" ht="12.75">
      <c r="B49" s="3"/>
    </row>
    <row r="50" ht="12.75">
      <c r="B50" s="3"/>
    </row>
    <row r="51" spans="2:4" ht="15.75">
      <c r="B51" s="3"/>
      <c r="C51" s="84" t="s">
        <v>12</v>
      </c>
      <c r="D51" s="84"/>
    </row>
    <row r="52" spans="2:4" ht="15.75">
      <c r="B52" s="3"/>
      <c r="C52" s="84" t="s">
        <v>13</v>
      </c>
      <c r="D52" s="84"/>
    </row>
  </sheetData>
  <mergeCells count="26">
    <mergeCell ref="C46:D46"/>
    <mergeCell ref="C47:D47"/>
    <mergeCell ref="C51:D51"/>
    <mergeCell ref="C52:D52"/>
    <mergeCell ref="A37:A38"/>
    <mergeCell ref="B37:B38"/>
    <mergeCell ref="C37:C38"/>
    <mergeCell ref="D37:D38"/>
    <mergeCell ref="A29:A30"/>
    <mergeCell ref="B29:B30"/>
    <mergeCell ref="C29:C30"/>
    <mergeCell ref="D29:D30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62"/>
  <sheetViews>
    <sheetView workbookViewId="0" topLeftCell="A37">
      <selection activeCell="B17" sqref="B17:D17"/>
    </sheetView>
  </sheetViews>
  <sheetFormatPr defaultColWidth="9.140625" defaultRowHeight="12.75"/>
  <cols>
    <col min="1" max="1" width="32.7109375" style="0" customWidth="1"/>
    <col min="2" max="2" width="14.140625" style="0" customWidth="1"/>
    <col min="3" max="3" width="32.57421875" style="0" customWidth="1"/>
    <col min="4" max="4" width="31.2812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>
      <c r="A12" s="80" t="s">
        <v>0</v>
      </c>
      <c r="B12" s="80" t="s">
        <v>1</v>
      </c>
      <c r="C12" s="80" t="s">
        <v>2</v>
      </c>
      <c r="D12" s="80" t="s">
        <v>3</v>
      </c>
    </row>
    <row r="13" spans="1:4" ht="12.75">
      <c r="A13" s="81"/>
      <c r="B13" s="98"/>
      <c r="C13" s="81"/>
      <c r="D13" s="81"/>
    </row>
    <row r="14" spans="1:4" ht="12.75">
      <c r="A14" s="97"/>
      <c r="B14" s="99"/>
      <c r="C14" s="97"/>
      <c r="D14" s="97"/>
    </row>
    <row r="15" spans="1:4" ht="12.75">
      <c r="A15" s="86" t="s">
        <v>4</v>
      </c>
      <c r="B15" s="88">
        <f>B17</f>
        <v>0</v>
      </c>
      <c r="C15" s="90"/>
      <c r="D15" s="90"/>
    </row>
    <row r="16" spans="1:4" ht="12.75">
      <c r="A16" s="87"/>
      <c r="B16" s="89"/>
      <c r="C16" s="91"/>
      <c r="D16" s="91"/>
    </row>
    <row r="17" spans="1:4" ht="12.75">
      <c r="A17" s="1"/>
      <c r="B17" s="57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86" t="s">
        <v>5</v>
      </c>
      <c r="B20" s="88">
        <f>SUM(B22:B36)</f>
        <v>0</v>
      </c>
      <c r="C20" s="90"/>
      <c r="D20" s="90"/>
    </row>
    <row r="21" spans="1:4" ht="12.75">
      <c r="A21" s="87"/>
      <c r="B21" s="89"/>
      <c r="C21" s="91"/>
      <c r="D21" s="91"/>
    </row>
    <row r="22" spans="1:4" ht="12.75">
      <c r="A22" s="7"/>
      <c r="B22" s="23"/>
      <c r="C22" s="19"/>
      <c r="D22" s="22"/>
    </row>
    <row r="23" spans="1:4" ht="12.75">
      <c r="A23" s="7"/>
      <c r="B23" s="23"/>
      <c r="C23" s="19"/>
      <c r="D23" s="22"/>
    </row>
    <row r="24" spans="1:4" ht="12.75">
      <c r="A24" s="7"/>
      <c r="B24" s="23"/>
      <c r="C24" s="19"/>
      <c r="D24" s="22"/>
    </row>
    <row r="25" spans="1:4" ht="12.75">
      <c r="A25" s="7"/>
      <c r="B25" s="23"/>
      <c r="C25" s="19"/>
      <c r="D25" s="22"/>
    </row>
    <row r="26" spans="1:4" ht="12.75">
      <c r="A26" s="7"/>
      <c r="B26" s="23"/>
      <c r="C26" s="19"/>
      <c r="D26" s="22"/>
    </row>
    <row r="27" spans="1:4" ht="12.75">
      <c r="A27" s="7"/>
      <c r="B27" s="23"/>
      <c r="C27" s="19"/>
      <c r="D27" s="22"/>
    </row>
    <row r="28" spans="1:4" ht="12.75">
      <c r="A28" s="7"/>
      <c r="B28" s="23"/>
      <c r="C28" s="19"/>
      <c r="D28" s="22"/>
    </row>
    <row r="29" spans="1:4" ht="12.75">
      <c r="A29" s="7"/>
      <c r="B29" s="24"/>
      <c r="C29" s="19"/>
      <c r="D29" s="22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92" t="s">
        <v>6</v>
      </c>
      <c r="B39" s="88">
        <f>SUM(B41:B44)</f>
        <v>0</v>
      </c>
      <c r="C39" s="90"/>
      <c r="D39" s="90"/>
    </row>
    <row r="40" spans="1:4" ht="22.5" customHeight="1">
      <c r="A40" s="93"/>
      <c r="B40" s="89"/>
      <c r="C40" s="91"/>
      <c r="D40" s="9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86" t="s">
        <v>7</v>
      </c>
      <c r="B47" s="88">
        <f>B49</f>
        <v>0</v>
      </c>
      <c r="C47" s="90"/>
      <c r="D47" s="90"/>
    </row>
    <row r="48" spans="1:4" ht="12.75">
      <c r="A48" s="87"/>
      <c r="B48" s="89"/>
      <c r="C48" s="91"/>
      <c r="D48" s="91"/>
    </row>
    <row r="49" spans="1:4" ht="12.75">
      <c r="A49" s="1"/>
      <c r="B49" s="54"/>
      <c r="C49" s="19"/>
      <c r="D49" s="22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5.75">
      <c r="A53" s="9" t="s">
        <v>16</v>
      </c>
      <c r="B53" s="10">
        <f>B47+B20+B15</f>
        <v>0</v>
      </c>
      <c r="C53" s="9"/>
      <c r="D53" s="9"/>
    </row>
    <row r="54" ht="12.75">
      <c r="B54" s="3"/>
    </row>
    <row r="55" ht="12.75">
      <c r="B55" s="3"/>
    </row>
    <row r="56" spans="1:4" ht="15.75">
      <c r="A56" s="5" t="s">
        <v>8</v>
      </c>
      <c r="B56" s="3"/>
      <c r="C56" s="84" t="s">
        <v>10</v>
      </c>
      <c r="D56" s="84"/>
    </row>
    <row r="57" spans="1:4" ht="15.75">
      <c r="A57" s="4" t="s">
        <v>9</v>
      </c>
      <c r="B57" s="3"/>
      <c r="C57" s="85" t="s">
        <v>17</v>
      </c>
      <c r="D57" s="85"/>
    </row>
    <row r="58" ht="12.75">
      <c r="B58" s="3"/>
    </row>
    <row r="59" ht="12.75">
      <c r="B59" s="3"/>
    </row>
    <row r="60" ht="12.75">
      <c r="B60" s="3"/>
    </row>
    <row r="61" spans="2:4" ht="15.75">
      <c r="B61" s="3"/>
      <c r="C61" s="84" t="s">
        <v>12</v>
      </c>
      <c r="D61" s="84"/>
    </row>
    <row r="62" spans="2:4" ht="15.75">
      <c r="B62" s="3"/>
      <c r="C62" s="84" t="s">
        <v>13</v>
      </c>
      <c r="D62" s="84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39:A40"/>
    <mergeCell ref="B39:B40"/>
    <mergeCell ref="C39:C40"/>
    <mergeCell ref="D39:D40"/>
    <mergeCell ref="A47:A48"/>
    <mergeCell ref="B47:B48"/>
    <mergeCell ref="C47:C48"/>
    <mergeCell ref="D47:D48"/>
    <mergeCell ref="C56:D56"/>
    <mergeCell ref="C57:D57"/>
    <mergeCell ref="C61:D61"/>
    <mergeCell ref="C62:D6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50"/>
  <sheetViews>
    <sheetView workbookViewId="0" topLeftCell="A25">
      <selection activeCell="B22" sqref="B22"/>
    </sheetView>
  </sheetViews>
  <sheetFormatPr defaultColWidth="9.140625" defaultRowHeight="12.75"/>
  <cols>
    <col min="1" max="1" width="35.421875" style="0" customWidth="1"/>
    <col min="2" max="2" width="13.57421875" style="0" customWidth="1"/>
    <col min="3" max="3" width="28.28125" style="0" customWidth="1"/>
    <col min="4" max="4" width="32.42187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>
      <c r="A12" s="80" t="s">
        <v>0</v>
      </c>
      <c r="B12" s="80" t="s">
        <v>1</v>
      </c>
      <c r="C12" s="80" t="s">
        <v>2</v>
      </c>
      <c r="D12" s="80" t="s">
        <v>3</v>
      </c>
    </row>
    <row r="13" spans="1:4" ht="12.75">
      <c r="A13" s="81"/>
      <c r="B13" s="98"/>
      <c r="C13" s="81"/>
      <c r="D13" s="81"/>
    </row>
    <row r="14" spans="1:4" ht="12.75">
      <c r="A14" s="97"/>
      <c r="B14" s="99"/>
      <c r="C14" s="97"/>
      <c r="D14" s="97"/>
    </row>
    <row r="15" spans="1:4" ht="12.75">
      <c r="A15" s="86" t="s">
        <v>4</v>
      </c>
      <c r="B15" s="88">
        <v>0</v>
      </c>
      <c r="C15" s="90"/>
      <c r="D15" s="90"/>
    </row>
    <row r="16" spans="1:4" ht="12.75">
      <c r="A16" s="87"/>
      <c r="B16" s="89"/>
      <c r="C16" s="91"/>
      <c r="D16" s="91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86" t="s">
        <v>5</v>
      </c>
      <c r="B20" s="88">
        <v>0</v>
      </c>
      <c r="C20" s="90"/>
      <c r="D20" s="90"/>
    </row>
    <row r="21" spans="1:4" ht="12.75">
      <c r="A21" s="87"/>
      <c r="B21" s="89"/>
      <c r="C21" s="91"/>
      <c r="D21" s="91"/>
    </row>
    <row r="22" spans="1:4" ht="12.75">
      <c r="A22" s="7"/>
      <c r="B22" s="1"/>
      <c r="C22" s="1"/>
      <c r="D22" s="1"/>
    </row>
    <row r="23" spans="1:4" ht="12.75">
      <c r="A23" s="7"/>
      <c r="B23" s="1"/>
      <c r="C23" s="1"/>
      <c r="D23" s="1"/>
    </row>
    <row r="24" spans="1:4" ht="12.75">
      <c r="A24" s="1"/>
      <c r="B24" s="2"/>
      <c r="C24" s="1"/>
      <c r="D24" s="1"/>
    </row>
    <row r="25" spans="1:4" ht="12.75">
      <c r="A25" s="1"/>
      <c r="B25" s="2"/>
      <c r="C25" s="1"/>
      <c r="D25" s="1"/>
    </row>
    <row r="26" spans="1:4" ht="12.75">
      <c r="A26" s="1"/>
      <c r="B26" s="2"/>
      <c r="C26" s="1"/>
      <c r="D26" s="1"/>
    </row>
    <row r="27" spans="1:4" ht="12.75">
      <c r="A27" s="92" t="s">
        <v>6</v>
      </c>
      <c r="B27" s="88">
        <f>SUM(B29:B32)</f>
        <v>0</v>
      </c>
      <c r="C27" s="90"/>
      <c r="D27" s="90"/>
    </row>
    <row r="28" spans="1:4" ht="18" customHeight="1">
      <c r="A28" s="93"/>
      <c r="B28" s="89"/>
      <c r="C28" s="91"/>
      <c r="D28" s="9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86" t="s">
        <v>7</v>
      </c>
      <c r="B35" s="88">
        <v>0</v>
      </c>
      <c r="C35" s="90"/>
      <c r="D35" s="90"/>
    </row>
    <row r="36" spans="1:4" ht="12.75">
      <c r="A36" s="87"/>
      <c r="B36" s="89"/>
      <c r="C36" s="91"/>
      <c r="D36" s="9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5.75">
      <c r="A41" s="9" t="s">
        <v>16</v>
      </c>
      <c r="B41" s="10">
        <f>B15+B20</f>
        <v>0</v>
      </c>
      <c r="C41" s="9"/>
      <c r="D41" s="9"/>
    </row>
    <row r="42" ht="12.75">
      <c r="B42" s="3"/>
    </row>
    <row r="43" ht="12.75">
      <c r="B43" s="3"/>
    </row>
    <row r="44" spans="1:4" ht="15.75">
      <c r="A44" s="5" t="s">
        <v>8</v>
      </c>
      <c r="B44" s="3"/>
      <c r="C44" s="84" t="s">
        <v>10</v>
      </c>
      <c r="D44" s="84"/>
    </row>
    <row r="45" spans="1:4" ht="15.75">
      <c r="A45" s="4" t="s">
        <v>9</v>
      </c>
      <c r="B45" s="3"/>
      <c r="C45" s="85" t="s">
        <v>17</v>
      </c>
      <c r="D45" s="85"/>
    </row>
    <row r="46" ht="12.75">
      <c r="B46" s="3"/>
    </row>
    <row r="47" ht="12.75">
      <c r="B47" s="3"/>
    </row>
    <row r="48" ht="12.75">
      <c r="B48" s="3"/>
    </row>
    <row r="49" spans="2:4" ht="15.75">
      <c r="B49" s="3"/>
      <c r="C49" s="84" t="s">
        <v>12</v>
      </c>
      <c r="D49" s="84"/>
    </row>
    <row r="50" spans="2:4" ht="15.75">
      <c r="B50" s="3"/>
      <c r="C50" s="84" t="s">
        <v>13</v>
      </c>
      <c r="D50" s="84"/>
    </row>
  </sheetData>
  <mergeCells count="26">
    <mergeCell ref="C44:D44"/>
    <mergeCell ref="C45:D45"/>
    <mergeCell ref="C49:D49"/>
    <mergeCell ref="C50:D50"/>
    <mergeCell ref="A35:A36"/>
    <mergeCell ref="B35:B36"/>
    <mergeCell ref="C35:C36"/>
    <mergeCell ref="D35:D36"/>
    <mergeCell ref="A27:A28"/>
    <mergeCell ref="B27:B28"/>
    <mergeCell ref="C27:C28"/>
    <mergeCell ref="D27:D28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6:H73"/>
  <sheetViews>
    <sheetView workbookViewId="0" topLeftCell="A41">
      <selection activeCell="B22" sqref="B22:D45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3.140625" style="0" customWidth="1"/>
    <col min="4" max="4" width="32.5742187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1" ht="13.5" thickBot="1"/>
    <row r="12" spans="1:4" ht="12.75">
      <c r="A12" s="114" t="s">
        <v>0</v>
      </c>
      <c r="B12" s="117" t="s">
        <v>1</v>
      </c>
      <c r="C12" s="117" t="s">
        <v>2</v>
      </c>
      <c r="D12" s="118" t="s">
        <v>3</v>
      </c>
    </row>
    <row r="13" spans="1:4" ht="12.75">
      <c r="A13" s="115"/>
      <c r="B13" s="98"/>
      <c r="C13" s="81"/>
      <c r="D13" s="119"/>
    </row>
    <row r="14" spans="1:4" ht="12.75">
      <c r="A14" s="116"/>
      <c r="B14" s="99"/>
      <c r="C14" s="97"/>
      <c r="D14" s="120"/>
    </row>
    <row r="15" spans="1:8" ht="12.75">
      <c r="A15" s="121" t="s">
        <v>4</v>
      </c>
      <c r="B15" s="88">
        <f>B17</f>
        <v>0</v>
      </c>
      <c r="C15" s="90"/>
      <c r="D15" s="123"/>
      <c r="H15">
        <v>27</v>
      </c>
    </row>
    <row r="16" spans="1:4" ht="12.75">
      <c r="A16" s="122"/>
      <c r="B16" s="89"/>
      <c r="C16" s="91"/>
      <c r="D16" s="124"/>
    </row>
    <row r="17" spans="1:4" ht="12.75">
      <c r="A17" s="58"/>
      <c r="B17" s="2"/>
      <c r="C17" s="1"/>
      <c r="D17" s="59"/>
    </row>
    <row r="18" spans="1:4" ht="12.75">
      <c r="A18" s="58"/>
      <c r="B18" s="2"/>
      <c r="C18" s="1"/>
      <c r="D18" s="60"/>
    </row>
    <row r="19" spans="1:4" ht="12.75">
      <c r="A19" s="58"/>
      <c r="B19" s="2"/>
      <c r="C19" s="1"/>
      <c r="D19" s="60"/>
    </row>
    <row r="20" spans="1:4" ht="12.75">
      <c r="A20" s="121" t="s">
        <v>5</v>
      </c>
      <c r="B20" s="88">
        <f>SUM(B22:B46)</f>
        <v>0</v>
      </c>
      <c r="C20" s="90"/>
      <c r="D20" s="123"/>
    </row>
    <row r="21" spans="1:4" ht="12.75">
      <c r="A21" s="122"/>
      <c r="B21" s="89"/>
      <c r="C21" s="91"/>
      <c r="D21" s="124"/>
    </row>
    <row r="22" spans="1:4" ht="12.75">
      <c r="A22" s="61"/>
      <c r="B22" s="23"/>
      <c r="C22" s="19"/>
      <c r="D22" s="62"/>
    </row>
    <row r="23" spans="1:4" ht="12.75">
      <c r="A23" s="61"/>
      <c r="B23" s="23"/>
      <c r="C23" s="19"/>
      <c r="D23" s="62"/>
    </row>
    <row r="24" spans="1:4" ht="12.75">
      <c r="A24" s="61"/>
      <c r="B24" s="23"/>
      <c r="C24" s="19"/>
      <c r="D24" s="62"/>
    </row>
    <row r="25" spans="1:4" ht="12.75">
      <c r="A25" s="61"/>
      <c r="B25" s="23"/>
      <c r="C25" s="19"/>
      <c r="D25" s="62"/>
    </row>
    <row r="26" spans="1:4" ht="12.75">
      <c r="A26" s="61"/>
      <c r="B26" s="23"/>
      <c r="C26" s="19"/>
      <c r="D26" s="62"/>
    </row>
    <row r="27" spans="1:4" ht="12.75">
      <c r="A27" s="61"/>
      <c r="B27" s="23"/>
      <c r="C27" s="19"/>
      <c r="D27" s="62"/>
    </row>
    <row r="28" spans="1:4" ht="12.75">
      <c r="A28" s="61"/>
      <c r="B28" s="23"/>
      <c r="C28" s="19"/>
      <c r="D28" s="62"/>
    </row>
    <row r="29" spans="1:4" ht="12.75">
      <c r="A29" s="61"/>
      <c r="B29" s="23"/>
      <c r="C29" s="19"/>
      <c r="D29" s="62"/>
    </row>
    <row r="30" spans="1:4" ht="12.75">
      <c r="A30" s="61"/>
      <c r="B30" s="23"/>
      <c r="C30" s="19"/>
      <c r="D30" s="62"/>
    </row>
    <row r="31" spans="1:4" ht="12.75">
      <c r="A31" s="61"/>
      <c r="B31" s="23"/>
      <c r="C31" s="19"/>
      <c r="D31" s="62"/>
    </row>
    <row r="32" spans="1:4" ht="12.75">
      <c r="A32" s="61"/>
      <c r="B32" s="23"/>
      <c r="C32" s="19"/>
      <c r="D32" s="62"/>
    </row>
    <row r="33" spans="1:4" ht="12.75">
      <c r="A33" s="61"/>
      <c r="B33" s="23"/>
      <c r="C33" s="19"/>
      <c r="D33" s="62"/>
    </row>
    <row r="34" spans="1:4" ht="12.75">
      <c r="A34" s="61"/>
      <c r="B34" s="23"/>
      <c r="C34" s="19"/>
      <c r="D34" s="62"/>
    </row>
    <row r="35" spans="1:4" ht="12.75">
      <c r="A35" s="61"/>
      <c r="B35" s="23"/>
      <c r="C35" s="19"/>
      <c r="D35" s="62"/>
    </row>
    <row r="36" spans="1:4" ht="12.75">
      <c r="A36" s="61"/>
      <c r="B36" s="23"/>
      <c r="C36" s="19"/>
      <c r="D36" s="62"/>
    </row>
    <row r="37" spans="1:4" ht="12.75">
      <c r="A37" s="61"/>
      <c r="B37" s="23"/>
      <c r="C37" s="19"/>
      <c r="D37" s="62"/>
    </row>
    <row r="38" spans="1:4" ht="12.75">
      <c r="A38" s="61"/>
      <c r="B38" s="23"/>
      <c r="C38" s="19"/>
      <c r="D38" s="62"/>
    </row>
    <row r="39" spans="1:4" ht="12.75">
      <c r="A39" s="61"/>
      <c r="B39" s="23"/>
      <c r="C39" s="19"/>
      <c r="D39" s="62"/>
    </row>
    <row r="40" spans="1:4" ht="12.75">
      <c r="A40" s="61"/>
      <c r="B40" s="57"/>
      <c r="C40" s="1"/>
      <c r="D40" s="60"/>
    </row>
    <row r="41" spans="1:4" ht="12.75">
      <c r="A41" s="61"/>
      <c r="B41" s="57"/>
      <c r="C41" s="1"/>
      <c r="D41" s="60"/>
    </row>
    <row r="42" spans="1:4" ht="12.75">
      <c r="A42" s="61"/>
      <c r="B42" s="57"/>
      <c r="C42" s="1"/>
      <c r="D42" s="60"/>
    </row>
    <row r="43" spans="1:4" ht="12.75">
      <c r="A43" s="61"/>
      <c r="B43" s="57"/>
      <c r="C43" s="1"/>
      <c r="D43" s="60"/>
    </row>
    <row r="44" spans="1:4" ht="12.75">
      <c r="A44" s="58"/>
      <c r="B44" s="18"/>
      <c r="C44" s="1"/>
      <c r="D44" s="60"/>
    </row>
    <row r="45" spans="1:4" ht="12.75">
      <c r="A45" s="58"/>
      <c r="B45" s="18"/>
      <c r="C45" s="1"/>
      <c r="D45" s="60"/>
    </row>
    <row r="46" spans="1:4" ht="12.75">
      <c r="A46" s="58"/>
      <c r="B46" s="18"/>
      <c r="C46" s="1"/>
      <c r="D46" s="60"/>
    </row>
    <row r="47" spans="1:4" ht="12.75">
      <c r="A47" s="58"/>
      <c r="B47" s="18"/>
      <c r="C47" s="1"/>
      <c r="D47" s="60"/>
    </row>
    <row r="48" spans="1:4" ht="12.75">
      <c r="A48" s="58"/>
      <c r="B48" s="18"/>
      <c r="C48" s="1"/>
      <c r="D48" s="60"/>
    </row>
    <row r="49" spans="1:4" ht="12.75">
      <c r="A49" s="58"/>
      <c r="B49" s="18"/>
      <c r="C49" s="1"/>
      <c r="D49" s="60"/>
    </row>
    <row r="50" spans="1:4" ht="12.75" customHeight="1">
      <c r="A50" s="125" t="s">
        <v>6</v>
      </c>
      <c r="B50" s="127"/>
      <c r="C50" s="90"/>
      <c r="D50" s="123"/>
    </row>
    <row r="51" spans="1:4" ht="20.25" customHeight="1">
      <c r="A51" s="126"/>
      <c r="B51" s="128"/>
      <c r="C51" s="91"/>
      <c r="D51" s="124"/>
    </row>
    <row r="52" spans="1:4" ht="12.75">
      <c r="A52" s="58"/>
      <c r="B52" s="18"/>
      <c r="C52" s="1"/>
      <c r="D52" s="60"/>
    </row>
    <row r="53" spans="1:4" ht="12.75">
      <c r="A53" s="58"/>
      <c r="B53" s="18"/>
      <c r="C53" s="1"/>
      <c r="D53" s="60"/>
    </row>
    <row r="54" spans="1:4" ht="12.75">
      <c r="A54" s="58"/>
      <c r="B54" s="18"/>
      <c r="C54" s="1"/>
      <c r="D54" s="60"/>
    </row>
    <row r="55" spans="1:4" ht="12.75">
      <c r="A55" s="58"/>
      <c r="B55" s="18"/>
      <c r="C55" s="1"/>
      <c r="D55" s="60"/>
    </row>
    <row r="56" spans="1:4" ht="12.75">
      <c r="A56" s="58"/>
      <c r="B56" s="18"/>
      <c r="C56" s="1"/>
      <c r="D56" s="60"/>
    </row>
    <row r="57" spans="1:4" ht="12.75">
      <c r="A57" s="58"/>
      <c r="B57" s="18"/>
      <c r="C57" s="1"/>
      <c r="D57" s="60"/>
    </row>
    <row r="58" spans="1:4" ht="12.75" customHeight="1">
      <c r="A58" s="121" t="s">
        <v>7</v>
      </c>
      <c r="B58" s="127"/>
      <c r="C58" s="90"/>
      <c r="D58" s="123"/>
    </row>
    <row r="59" spans="1:4" ht="12.75" customHeight="1">
      <c r="A59" s="122"/>
      <c r="B59" s="128"/>
      <c r="C59" s="91"/>
      <c r="D59" s="124"/>
    </row>
    <row r="60" spans="1:4" ht="12.75">
      <c r="A60" s="58"/>
      <c r="B60" s="18"/>
      <c r="C60" s="1"/>
      <c r="D60" s="60"/>
    </row>
    <row r="61" spans="1:4" ht="12.75">
      <c r="A61" s="58"/>
      <c r="B61" s="18"/>
      <c r="C61" s="1"/>
      <c r="D61" s="60"/>
    </row>
    <row r="62" spans="1:4" ht="12.75">
      <c r="A62" s="58"/>
      <c r="B62" s="18"/>
      <c r="C62" s="1"/>
      <c r="D62" s="60"/>
    </row>
    <row r="63" spans="1:4" ht="12.75">
      <c r="A63" s="58"/>
      <c r="B63" s="18"/>
      <c r="C63" s="1"/>
      <c r="D63" s="60"/>
    </row>
    <row r="64" spans="1:4" ht="16.5" thickBot="1">
      <c r="A64" s="63" t="s">
        <v>16</v>
      </c>
      <c r="B64" s="64">
        <f>B20+B15</f>
        <v>0</v>
      </c>
      <c r="C64" s="65"/>
      <c r="D64" s="66"/>
    </row>
    <row r="65" ht="12.75">
      <c r="B65" s="3"/>
    </row>
    <row r="66" ht="12.75">
      <c r="B66" s="3"/>
    </row>
    <row r="67" spans="1:4" ht="15.75">
      <c r="A67" s="5" t="s">
        <v>8</v>
      </c>
      <c r="B67" s="3"/>
      <c r="C67" s="84" t="s">
        <v>10</v>
      </c>
      <c r="D67" s="84"/>
    </row>
    <row r="68" spans="1:4" ht="15.75">
      <c r="A68" s="4" t="s">
        <v>9</v>
      </c>
      <c r="B68" s="3"/>
      <c r="C68" s="85" t="s">
        <v>17</v>
      </c>
      <c r="D68" s="85"/>
    </row>
    <row r="69" ht="12.75">
      <c r="B69" s="3"/>
    </row>
    <row r="70" ht="12.75">
      <c r="B70" s="3"/>
    </row>
    <row r="71" ht="12.75">
      <c r="B71" s="3"/>
    </row>
    <row r="72" spans="2:4" ht="15.75">
      <c r="B72" s="3"/>
      <c r="C72" s="84" t="s">
        <v>12</v>
      </c>
      <c r="D72" s="84"/>
    </row>
    <row r="73" spans="2:4" ht="15.75">
      <c r="B73" s="3"/>
      <c r="C73" s="84" t="s">
        <v>13</v>
      </c>
      <c r="D73" s="84"/>
    </row>
  </sheetData>
  <mergeCells count="26">
    <mergeCell ref="C67:D67"/>
    <mergeCell ref="C68:D68"/>
    <mergeCell ref="C72:D72"/>
    <mergeCell ref="C73:D73"/>
    <mergeCell ref="A50:A51"/>
    <mergeCell ref="C50:C51"/>
    <mergeCell ref="D50:D51"/>
    <mergeCell ref="A58:A59"/>
    <mergeCell ref="C58:C59"/>
    <mergeCell ref="D58:D59"/>
    <mergeCell ref="B50:B51"/>
    <mergeCell ref="B58:B59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0">
      <selection activeCell="G14" sqref="G14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30.0039062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 customHeight="1">
      <c r="A12" s="80" t="s">
        <v>0</v>
      </c>
      <c r="B12" s="80" t="s">
        <v>1</v>
      </c>
      <c r="C12" s="80" t="s">
        <v>2</v>
      </c>
      <c r="D12" s="80" t="s">
        <v>3</v>
      </c>
    </row>
    <row r="13" spans="1:4" ht="12.75" customHeight="1">
      <c r="A13" s="81"/>
      <c r="B13" s="98"/>
      <c r="C13" s="81"/>
      <c r="D13" s="81"/>
    </row>
    <row r="14" spans="1:4" ht="12.75" customHeight="1">
      <c r="A14" s="97"/>
      <c r="B14" s="99"/>
      <c r="C14" s="97"/>
      <c r="D14" s="97"/>
    </row>
    <row r="15" spans="1:4" ht="12.75" customHeight="1">
      <c r="A15" s="86" t="s">
        <v>4</v>
      </c>
      <c r="B15" s="88">
        <v>0</v>
      </c>
      <c r="C15" s="90"/>
      <c r="D15" s="90"/>
    </row>
    <row r="16" spans="1:4" ht="12.75" customHeight="1">
      <c r="A16" s="87"/>
      <c r="B16" s="89"/>
      <c r="C16" s="91"/>
      <c r="D16" s="91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6" t="s">
        <v>5</v>
      </c>
      <c r="B20" s="88">
        <f>SUM(B22:B50)</f>
        <v>10610</v>
      </c>
      <c r="C20" s="90"/>
      <c r="D20" s="90"/>
    </row>
    <row r="21" spans="1:4" ht="12.75" customHeight="1">
      <c r="A21" s="87"/>
      <c r="B21" s="89"/>
      <c r="C21" s="91"/>
      <c r="D21" s="91"/>
    </row>
    <row r="22" spans="1:4" ht="12.75">
      <c r="A22" s="7"/>
      <c r="B22" s="54">
        <v>5000</v>
      </c>
      <c r="C22" s="77" t="s">
        <v>128</v>
      </c>
      <c r="D22" s="77" t="s">
        <v>129</v>
      </c>
    </row>
    <row r="23" spans="1:4" ht="12.75">
      <c r="A23" s="7"/>
      <c r="B23" s="82">
        <v>990</v>
      </c>
      <c r="C23" s="22" t="s">
        <v>130</v>
      </c>
      <c r="D23" s="22" t="s">
        <v>131</v>
      </c>
    </row>
    <row r="24" spans="1:4" ht="12.75">
      <c r="A24" s="7"/>
      <c r="B24" s="82">
        <v>4620</v>
      </c>
      <c r="C24" s="22" t="s">
        <v>130</v>
      </c>
      <c r="D24" s="22" t="s">
        <v>32</v>
      </c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92" t="s">
        <v>6</v>
      </c>
      <c r="B53" s="88">
        <f>SUM(B55:B58)</f>
        <v>0</v>
      </c>
      <c r="C53" s="90"/>
      <c r="D53" s="90"/>
    </row>
    <row r="54" spans="1:4" ht="12.75" customHeight="1">
      <c r="A54" s="93"/>
      <c r="B54" s="89"/>
      <c r="C54" s="91"/>
      <c r="D54" s="9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86" t="s">
        <v>7</v>
      </c>
      <c r="B61" s="88">
        <v>0</v>
      </c>
      <c r="C61" s="90"/>
      <c r="D61" s="90"/>
    </row>
    <row r="62" spans="1:4" ht="12.75" customHeight="1">
      <c r="A62" s="87"/>
      <c r="B62" s="89"/>
      <c r="C62" s="91"/>
      <c r="D62" s="9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10610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4" t="s">
        <v>10</v>
      </c>
      <c r="D70" s="84"/>
    </row>
    <row r="71" spans="1:4" ht="15.75">
      <c r="A71" s="4" t="s">
        <v>9</v>
      </c>
      <c r="B71" s="3"/>
      <c r="C71" s="85" t="s">
        <v>17</v>
      </c>
      <c r="D71" s="85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4" t="s">
        <v>12</v>
      </c>
      <c r="D75" s="84"/>
    </row>
    <row r="76" spans="2:4" ht="15.75">
      <c r="B76" s="3"/>
      <c r="C76" s="84" t="s">
        <v>13</v>
      </c>
      <c r="D76" s="84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117"/>
  <sheetViews>
    <sheetView workbookViewId="0" topLeftCell="A25">
      <selection activeCell="H30" sqref="H30"/>
    </sheetView>
  </sheetViews>
  <sheetFormatPr defaultColWidth="9.140625" defaultRowHeight="12.75"/>
  <cols>
    <col min="1" max="1" width="30.7109375" style="0" customWidth="1"/>
    <col min="2" max="2" width="17.140625" style="0" customWidth="1"/>
    <col min="3" max="3" width="23.140625" style="0" customWidth="1"/>
    <col min="4" max="4" width="26.5742187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 customHeight="1">
      <c r="A12" s="80" t="s">
        <v>0</v>
      </c>
      <c r="B12" s="80" t="s">
        <v>1</v>
      </c>
      <c r="C12" s="80" t="s">
        <v>2</v>
      </c>
      <c r="D12" s="80" t="s">
        <v>3</v>
      </c>
    </row>
    <row r="13" spans="1:4" ht="12.75" customHeight="1">
      <c r="A13" s="81"/>
      <c r="B13" s="98"/>
      <c r="C13" s="81"/>
      <c r="D13" s="81"/>
    </row>
    <row r="14" spans="1:4" ht="12.75" customHeight="1">
      <c r="A14" s="97"/>
      <c r="B14" s="99"/>
      <c r="C14" s="97"/>
      <c r="D14" s="97"/>
    </row>
    <row r="15" spans="1:4" ht="12.75" customHeight="1">
      <c r="A15" s="86" t="s">
        <v>4</v>
      </c>
      <c r="B15" s="88">
        <v>0</v>
      </c>
      <c r="C15" s="90"/>
      <c r="D15" s="90"/>
    </row>
    <row r="16" spans="1:4" ht="12.75" customHeight="1">
      <c r="A16" s="87"/>
      <c r="B16" s="89"/>
      <c r="C16" s="91"/>
      <c r="D16" s="91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6" t="s">
        <v>5</v>
      </c>
      <c r="B20" s="88">
        <f>SUM(B22:B91)</f>
        <v>16693.730000000003</v>
      </c>
      <c r="C20" s="90"/>
      <c r="D20" s="90"/>
    </row>
    <row r="21" spans="1:4" ht="12.75" customHeight="1">
      <c r="A21" s="87"/>
      <c r="B21" s="89"/>
      <c r="C21" s="91"/>
      <c r="D21" s="91"/>
    </row>
    <row r="22" spans="1:4" ht="12.75">
      <c r="A22" s="7"/>
      <c r="B22" s="24">
        <v>925.96</v>
      </c>
      <c r="C22" s="83" t="s">
        <v>132</v>
      </c>
      <c r="D22" s="22" t="s">
        <v>41</v>
      </c>
    </row>
    <row r="23" spans="1:4" ht="12.75">
      <c r="A23" s="7"/>
      <c r="B23" s="54">
        <v>259.19</v>
      </c>
      <c r="C23" s="77" t="s">
        <v>120</v>
      </c>
      <c r="D23" s="77" t="s">
        <v>32</v>
      </c>
    </row>
    <row r="24" spans="1:4" ht="12.75">
      <c r="A24" s="7"/>
      <c r="B24" s="54">
        <v>242.38</v>
      </c>
      <c r="C24" s="77" t="s">
        <v>133</v>
      </c>
      <c r="D24" s="77" t="s">
        <v>32</v>
      </c>
    </row>
    <row r="25" spans="1:4" ht="12.75">
      <c r="A25" s="7"/>
      <c r="B25" s="54">
        <v>1560</v>
      </c>
      <c r="C25" s="77" t="s">
        <v>134</v>
      </c>
      <c r="D25" s="22" t="s">
        <v>32</v>
      </c>
    </row>
    <row r="26" spans="1:4" ht="12.75">
      <c r="A26" s="7"/>
      <c r="B26" s="25">
        <v>1379.8</v>
      </c>
      <c r="C26" s="22" t="s">
        <v>135</v>
      </c>
      <c r="D26" s="19" t="s">
        <v>118</v>
      </c>
    </row>
    <row r="27" spans="1:4" ht="12.75">
      <c r="A27" s="7"/>
      <c r="B27" s="25">
        <v>120</v>
      </c>
      <c r="C27" s="19" t="s">
        <v>78</v>
      </c>
      <c r="D27" s="19" t="s">
        <v>32</v>
      </c>
    </row>
    <row r="28" spans="1:4" ht="12.75">
      <c r="A28" s="7"/>
      <c r="B28" s="25">
        <v>3840</v>
      </c>
      <c r="C28" s="19" t="s">
        <v>136</v>
      </c>
      <c r="D28" s="22" t="s">
        <v>32</v>
      </c>
    </row>
    <row r="29" spans="1:4" ht="12.75">
      <c r="A29" s="7"/>
      <c r="B29" s="25">
        <v>710</v>
      </c>
      <c r="C29" s="22" t="s">
        <v>67</v>
      </c>
      <c r="D29" s="77" t="s">
        <v>32</v>
      </c>
    </row>
    <row r="30" spans="1:4" ht="12.75">
      <c r="A30" s="7"/>
      <c r="B30" s="25">
        <v>3395</v>
      </c>
      <c r="C30" s="77" t="s">
        <v>137</v>
      </c>
      <c r="D30" s="22" t="s">
        <v>32</v>
      </c>
    </row>
    <row r="31" spans="1:4" ht="12.75">
      <c r="A31" s="7"/>
      <c r="B31" s="25">
        <v>4074</v>
      </c>
      <c r="C31" s="22" t="s">
        <v>138</v>
      </c>
      <c r="D31" s="83" t="s">
        <v>32</v>
      </c>
    </row>
    <row r="32" spans="1:4" ht="12.75">
      <c r="A32" s="7"/>
      <c r="B32" s="24">
        <v>187.4</v>
      </c>
      <c r="C32" s="83" t="s">
        <v>139</v>
      </c>
      <c r="D32" s="83" t="s">
        <v>34</v>
      </c>
    </row>
    <row r="33" spans="1:4" ht="12.75">
      <c r="A33" s="7"/>
      <c r="B33" s="24"/>
      <c r="C33" s="7"/>
      <c r="D33" s="1"/>
    </row>
    <row r="34" spans="1:4" ht="12.75">
      <c r="A34" s="7"/>
      <c r="B34" s="24"/>
      <c r="C34" s="7"/>
      <c r="D34" s="1"/>
    </row>
    <row r="35" spans="1:4" ht="12.75">
      <c r="A35" s="7"/>
      <c r="B35" s="54"/>
      <c r="C35" s="7"/>
      <c r="D35" s="1"/>
    </row>
    <row r="36" spans="1:4" ht="12.75">
      <c r="A36" s="7"/>
      <c r="B36" s="24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2"/>
      <c r="C50" s="7"/>
      <c r="D50" s="1"/>
    </row>
    <row r="51" spans="1:4" ht="12.75">
      <c r="A51" s="7"/>
      <c r="B51" s="2"/>
      <c r="C51" s="7"/>
      <c r="D51" s="1"/>
    </row>
    <row r="52" spans="1:4" ht="12.75">
      <c r="A52" s="7"/>
      <c r="B52" s="2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 customHeight="1">
      <c r="A94" s="92" t="s">
        <v>6</v>
      </c>
      <c r="B94" s="88"/>
      <c r="C94" s="90"/>
      <c r="D94" s="90"/>
    </row>
    <row r="95" spans="1:4" ht="12.75" customHeight="1">
      <c r="A95" s="93"/>
      <c r="B95" s="89"/>
      <c r="C95" s="91"/>
      <c r="D95" s="91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 customHeight="1">
      <c r="A102" s="86" t="s">
        <v>7</v>
      </c>
      <c r="B102" s="88">
        <v>0</v>
      </c>
      <c r="C102" s="90"/>
      <c r="D102" s="90"/>
    </row>
    <row r="103" spans="1:4" ht="12.75" customHeight="1">
      <c r="A103" s="87"/>
      <c r="B103" s="89"/>
      <c r="C103" s="91"/>
      <c r="D103" s="91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5.75">
      <c r="A108" s="9" t="s">
        <v>16</v>
      </c>
      <c r="B108" s="10">
        <f>B15+B20</f>
        <v>16693.730000000003</v>
      </c>
      <c r="C108" s="9"/>
      <c r="D108" s="9"/>
    </row>
    <row r="109" ht="12.75">
      <c r="B109" s="3"/>
    </row>
    <row r="110" ht="12.75">
      <c r="B110" s="3"/>
    </row>
    <row r="111" spans="1:4" ht="15.75">
      <c r="A111" s="5" t="s">
        <v>8</v>
      </c>
      <c r="B111" s="3"/>
      <c r="C111" s="84" t="s">
        <v>10</v>
      </c>
      <c r="D111" s="84"/>
    </row>
    <row r="112" spans="1:4" ht="15.75">
      <c r="A112" s="4" t="s">
        <v>9</v>
      </c>
      <c r="B112" s="3"/>
      <c r="C112" s="85" t="s">
        <v>17</v>
      </c>
      <c r="D112" s="85"/>
    </row>
    <row r="113" ht="12.75">
      <c r="B113" s="3"/>
    </row>
    <row r="114" ht="12.75">
      <c r="B114" s="3"/>
    </row>
    <row r="115" ht="12.75">
      <c r="B115" s="3"/>
    </row>
    <row r="116" spans="2:4" ht="15.75">
      <c r="B116" s="3"/>
      <c r="C116" s="84" t="s">
        <v>12</v>
      </c>
      <c r="D116" s="84"/>
    </row>
    <row r="117" spans="2:4" ht="15.75">
      <c r="B117" s="3"/>
      <c r="C117" s="84" t="s">
        <v>13</v>
      </c>
      <c r="D117" s="84"/>
    </row>
  </sheetData>
  <mergeCells count="26">
    <mergeCell ref="C111:D111"/>
    <mergeCell ref="C112:D112"/>
    <mergeCell ref="C116:D116"/>
    <mergeCell ref="C117:D117"/>
    <mergeCell ref="A102:A103"/>
    <mergeCell ref="B102:B103"/>
    <mergeCell ref="C102:C103"/>
    <mergeCell ref="D102:D103"/>
    <mergeCell ref="A94:A95"/>
    <mergeCell ref="B94:B95"/>
    <mergeCell ref="C94:C95"/>
    <mergeCell ref="D94:D95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59"/>
  <sheetViews>
    <sheetView workbookViewId="0" topLeftCell="A25">
      <selection activeCell="D18" sqref="D18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24.8515625" style="0" customWidth="1"/>
    <col min="4" max="4" width="31.421875" style="0" customWidth="1"/>
  </cols>
  <sheetData>
    <row r="4" spans="1:4" ht="15.75">
      <c r="A4" s="84" t="s">
        <v>14</v>
      </c>
      <c r="B4" s="84"/>
      <c r="C4" s="84"/>
      <c r="D4" s="84"/>
    </row>
    <row r="5" spans="1:4" ht="15.75">
      <c r="A5" s="84" t="s">
        <v>15</v>
      </c>
      <c r="B5" s="84"/>
      <c r="C5" s="84"/>
      <c r="D5" s="84"/>
    </row>
    <row r="10" spans="1:4" ht="12.75">
      <c r="A10" s="80" t="s">
        <v>0</v>
      </c>
      <c r="B10" s="80" t="s">
        <v>1</v>
      </c>
      <c r="C10" s="80" t="s">
        <v>2</v>
      </c>
      <c r="D10" s="80" t="s">
        <v>3</v>
      </c>
    </row>
    <row r="11" spans="1:4" ht="12.75">
      <c r="A11" s="81"/>
      <c r="B11" s="98"/>
      <c r="C11" s="81"/>
      <c r="D11" s="81"/>
    </row>
    <row r="12" spans="1:4" ht="12.75">
      <c r="A12" s="97"/>
      <c r="B12" s="99"/>
      <c r="C12" s="97"/>
      <c r="D12" s="97"/>
    </row>
    <row r="13" spans="1:4" ht="12.75">
      <c r="A13" s="86" t="s">
        <v>4</v>
      </c>
      <c r="B13" s="88">
        <v>0</v>
      </c>
      <c r="C13" s="90"/>
      <c r="D13" s="90"/>
    </row>
    <row r="14" spans="1:4" ht="12.75">
      <c r="A14" s="87"/>
      <c r="B14" s="89"/>
      <c r="C14" s="91"/>
      <c r="D14" s="91"/>
    </row>
    <row r="15" spans="1:4" ht="12.75">
      <c r="A15" s="1"/>
      <c r="B15" s="54"/>
      <c r="C15" s="19"/>
      <c r="D15" s="22"/>
    </row>
    <row r="16" spans="1:4" ht="12.75">
      <c r="A16" s="1"/>
      <c r="B16" s="54"/>
      <c r="C16" s="22"/>
      <c r="D16" s="22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86" t="s">
        <v>5</v>
      </c>
      <c r="B22" s="88">
        <f>B24+B25+B26+B27</f>
        <v>2600</v>
      </c>
      <c r="C22" s="90"/>
      <c r="D22" s="90"/>
    </row>
    <row r="23" spans="1:4" ht="12.75">
      <c r="A23" s="87"/>
      <c r="B23" s="89"/>
      <c r="C23" s="91"/>
      <c r="D23" s="91"/>
    </row>
    <row r="24" spans="1:4" ht="12.75">
      <c r="A24" s="1"/>
      <c r="B24" s="54">
        <v>750</v>
      </c>
      <c r="C24" s="19" t="s">
        <v>22</v>
      </c>
      <c r="D24" s="22" t="s">
        <v>23</v>
      </c>
    </row>
    <row r="25" spans="1:4" ht="12.75">
      <c r="A25" s="1"/>
      <c r="B25" s="54">
        <v>1850</v>
      </c>
      <c r="C25" s="22" t="s">
        <v>22</v>
      </c>
      <c r="D25" s="22" t="s">
        <v>24</v>
      </c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6.5" customHeight="1">
      <c r="A36" s="92" t="s">
        <v>6</v>
      </c>
      <c r="B36" s="88">
        <v>0</v>
      </c>
      <c r="C36" s="90"/>
      <c r="D36" s="90"/>
    </row>
    <row r="37" spans="1:4" ht="13.5" customHeight="1">
      <c r="A37" s="93"/>
      <c r="B37" s="89"/>
      <c r="C37" s="91"/>
      <c r="D37" s="9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8" ht="12.75">
      <c r="A41" s="1"/>
      <c r="B41" s="2"/>
      <c r="C41" s="1"/>
      <c r="D41" s="1"/>
      <c r="H41">
        <v>0</v>
      </c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86" t="s">
        <v>7</v>
      </c>
      <c r="B44" s="88">
        <v>0</v>
      </c>
      <c r="C44" s="90"/>
      <c r="D44" s="90"/>
    </row>
    <row r="45" spans="1:4" ht="12.75">
      <c r="A45" s="87"/>
      <c r="B45" s="89"/>
      <c r="C45" s="91"/>
      <c r="D45" s="9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16</v>
      </c>
      <c r="B50" s="10">
        <f>B13+B22+B36+B44</f>
        <v>2600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8</v>
      </c>
      <c r="B53" s="3"/>
      <c r="C53" s="84" t="s">
        <v>10</v>
      </c>
      <c r="D53" s="84"/>
    </row>
    <row r="54" spans="1:4" ht="15.75">
      <c r="A54" s="4" t="s">
        <v>9</v>
      </c>
      <c r="B54" s="3"/>
      <c r="C54" s="85" t="s">
        <v>11</v>
      </c>
      <c r="D54" s="85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84" t="s">
        <v>12</v>
      </c>
      <c r="D58" s="84"/>
    </row>
    <row r="59" spans="2:4" ht="15.75">
      <c r="B59" s="3"/>
      <c r="C59" s="84" t="s">
        <v>13</v>
      </c>
      <c r="D59" s="84"/>
    </row>
  </sheetData>
  <mergeCells count="26">
    <mergeCell ref="A4:D4"/>
    <mergeCell ref="A5:D5"/>
    <mergeCell ref="C53:D53"/>
    <mergeCell ref="C54:D54"/>
    <mergeCell ref="A36:A37"/>
    <mergeCell ref="B36:B37"/>
    <mergeCell ref="C36:C37"/>
    <mergeCell ref="D36:D37"/>
    <mergeCell ref="A22:A23"/>
    <mergeCell ref="B22:B23"/>
    <mergeCell ref="C58:D58"/>
    <mergeCell ref="C59:D59"/>
    <mergeCell ref="A44:A45"/>
    <mergeCell ref="B44:B45"/>
    <mergeCell ref="C44:C45"/>
    <mergeCell ref="D44:D45"/>
    <mergeCell ref="C22:C23"/>
    <mergeCell ref="D22:D23"/>
    <mergeCell ref="A13:A14"/>
    <mergeCell ref="B13:B14"/>
    <mergeCell ref="C13:C14"/>
    <mergeCell ref="D13:D14"/>
    <mergeCell ref="A10:A12"/>
    <mergeCell ref="B10:B12"/>
    <mergeCell ref="C10:C12"/>
    <mergeCell ref="D10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117"/>
  <sheetViews>
    <sheetView workbookViewId="0" topLeftCell="A1">
      <selection activeCell="F48" sqref="F48"/>
    </sheetView>
  </sheetViews>
  <sheetFormatPr defaultColWidth="9.140625" defaultRowHeight="12.75"/>
  <cols>
    <col min="1" max="1" width="30.7109375" style="0" customWidth="1"/>
    <col min="2" max="2" width="17.140625" style="0" customWidth="1"/>
    <col min="3" max="3" width="23.140625" style="0" customWidth="1"/>
    <col min="4" max="4" width="26.5742187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 customHeight="1">
      <c r="A12" s="80" t="s">
        <v>0</v>
      </c>
      <c r="B12" s="80" t="s">
        <v>1</v>
      </c>
      <c r="C12" s="80" t="s">
        <v>2</v>
      </c>
      <c r="D12" s="80" t="s">
        <v>3</v>
      </c>
    </row>
    <row r="13" spans="1:4" ht="12.75" customHeight="1">
      <c r="A13" s="81"/>
      <c r="B13" s="98"/>
      <c r="C13" s="81"/>
      <c r="D13" s="81"/>
    </row>
    <row r="14" spans="1:4" ht="12.75" customHeight="1">
      <c r="A14" s="97"/>
      <c r="B14" s="99"/>
      <c r="C14" s="97"/>
      <c r="D14" s="97"/>
    </row>
    <row r="15" spans="1:4" ht="12.75" customHeight="1">
      <c r="A15" s="86" t="s">
        <v>4</v>
      </c>
      <c r="B15" s="88">
        <v>0</v>
      </c>
      <c r="C15" s="90"/>
      <c r="D15" s="90"/>
    </row>
    <row r="16" spans="1:4" ht="12.75" customHeight="1">
      <c r="A16" s="87"/>
      <c r="B16" s="89"/>
      <c r="C16" s="91"/>
      <c r="D16" s="91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6" t="s">
        <v>5</v>
      </c>
      <c r="B20" s="88">
        <f>SUM(B22:B91)</f>
        <v>0</v>
      </c>
      <c r="C20" s="90"/>
      <c r="D20" s="90"/>
    </row>
    <row r="21" spans="1:4" ht="12.75" customHeight="1">
      <c r="A21" s="87"/>
      <c r="B21" s="89"/>
      <c r="C21" s="91"/>
      <c r="D21" s="91"/>
    </row>
    <row r="22" spans="1:4" ht="12.75">
      <c r="A22" s="7"/>
      <c r="B22" s="8"/>
      <c r="C22" s="1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2"/>
      <c r="C50" s="7"/>
      <c r="D50" s="1"/>
    </row>
    <row r="51" spans="1:4" ht="12.75">
      <c r="A51" s="7"/>
      <c r="B51" s="2"/>
      <c r="C51" s="7"/>
      <c r="D51" s="1"/>
    </row>
    <row r="52" spans="1:4" ht="12.75">
      <c r="A52" s="7"/>
      <c r="B52" s="2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 customHeight="1">
      <c r="A94" s="92" t="s">
        <v>6</v>
      </c>
      <c r="B94" s="88"/>
      <c r="C94" s="90"/>
      <c r="D94" s="90"/>
    </row>
    <row r="95" spans="1:4" ht="12.75" customHeight="1">
      <c r="A95" s="93"/>
      <c r="B95" s="89"/>
      <c r="C95" s="91"/>
      <c r="D95" s="91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 customHeight="1">
      <c r="A102" s="86" t="s">
        <v>7</v>
      </c>
      <c r="B102" s="88">
        <v>0</v>
      </c>
      <c r="C102" s="90"/>
      <c r="D102" s="90"/>
    </row>
    <row r="103" spans="1:4" ht="12.75" customHeight="1">
      <c r="A103" s="87"/>
      <c r="B103" s="89"/>
      <c r="C103" s="91"/>
      <c r="D103" s="91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5.75">
      <c r="A108" s="9" t="s">
        <v>16</v>
      </c>
      <c r="B108" s="10">
        <f>B15+B20</f>
        <v>0</v>
      </c>
      <c r="C108" s="9"/>
      <c r="D108" s="9"/>
    </row>
    <row r="109" ht="12.75">
      <c r="B109" s="3"/>
    </row>
    <row r="110" ht="12.75">
      <c r="B110" s="3"/>
    </row>
    <row r="111" spans="1:4" ht="15.75">
      <c r="A111" s="5" t="s">
        <v>8</v>
      </c>
      <c r="B111" s="3"/>
      <c r="C111" s="84" t="s">
        <v>10</v>
      </c>
      <c r="D111" s="84"/>
    </row>
    <row r="112" spans="1:4" ht="15.75">
      <c r="A112" s="4" t="s">
        <v>9</v>
      </c>
      <c r="B112" s="3"/>
      <c r="C112" s="85" t="s">
        <v>17</v>
      </c>
      <c r="D112" s="85"/>
    </row>
    <row r="113" ht="12.75">
      <c r="B113" s="3"/>
    </row>
    <row r="114" ht="12.75">
      <c r="B114" s="3"/>
    </row>
    <row r="115" ht="12.75">
      <c r="B115" s="3"/>
    </row>
    <row r="116" spans="2:4" ht="15.75">
      <c r="B116" s="3"/>
      <c r="C116" s="84" t="s">
        <v>12</v>
      </c>
      <c r="D116" s="84"/>
    </row>
    <row r="117" spans="2:4" ht="15.75">
      <c r="B117" s="3"/>
      <c r="C117" s="84" t="s">
        <v>13</v>
      </c>
      <c r="D117" s="84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94:A95"/>
    <mergeCell ref="B94:B95"/>
    <mergeCell ref="C94:C95"/>
    <mergeCell ref="D94:D95"/>
    <mergeCell ref="A102:A103"/>
    <mergeCell ref="B102:B103"/>
    <mergeCell ref="C102:C103"/>
    <mergeCell ref="D102:D103"/>
    <mergeCell ref="C111:D111"/>
    <mergeCell ref="C112:D112"/>
    <mergeCell ref="C116:D116"/>
    <mergeCell ref="C117:D1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22">
      <selection activeCell="F29" sqref="F29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27.140625" style="0" customWidth="1"/>
    <col min="4" max="4" width="31.851562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>
      <c r="A12" s="80" t="s">
        <v>0</v>
      </c>
      <c r="B12" s="80" t="s">
        <v>1</v>
      </c>
      <c r="C12" s="80" t="s">
        <v>2</v>
      </c>
      <c r="D12" s="80" t="s">
        <v>3</v>
      </c>
    </row>
    <row r="13" spans="1:4" ht="12.75">
      <c r="A13" s="81"/>
      <c r="B13" s="98"/>
      <c r="C13" s="81"/>
      <c r="D13" s="81"/>
    </row>
    <row r="14" spans="1:4" ht="12.75">
      <c r="A14" s="97"/>
      <c r="B14" s="99"/>
      <c r="C14" s="97"/>
      <c r="D14" s="97"/>
    </row>
    <row r="15" spans="1:4" ht="12.75">
      <c r="A15" s="86" t="s">
        <v>4</v>
      </c>
      <c r="B15" s="88">
        <v>0</v>
      </c>
      <c r="C15" s="90"/>
      <c r="D15" s="90"/>
    </row>
    <row r="16" spans="1:4" ht="12.75">
      <c r="A16" s="87"/>
      <c r="B16" s="89"/>
      <c r="C16" s="91"/>
      <c r="D16" s="9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6" t="s">
        <v>5</v>
      </c>
      <c r="B24" s="100">
        <f>SUM(B26:B46)</f>
        <v>2000</v>
      </c>
      <c r="C24" s="102"/>
      <c r="D24" s="102"/>
    </row>
    <row r="25" spans="1:4" ht="12.75">
      <c r="A25" s="87"/>
      <c r="B25" s="101"/>
      <c r="C25" s="103"/>
      <c r="D25" s="103"/>
    </row>
    <row r="26" spans="1:4" ht="12.75">
      <c r="A26" s="1"/>
      <c r="B26" s="56">
        <v>2000</v>
      </c>
      <c r="C26" s="68" t="s">
        <v>25</v>
      </c>
      <c r="D26" s="68" t="s">
        <v>26</v>
      </c>
    </row>
    <row r="27" spans="1:4" ht="12.75">
      <c r="A27" s="1"/>
      <c r="B27" s="56"/>
      <c r="C27" s="68"/>
      <c r="D27" s="68"/>
    </row>
    <row r="28" spans="1:4" ht="12.75">
      <c r="A28" s="1"/>
      <c r="B28" s="57"/>
      <c r="C28" s="13"/>
      <c r="D28" s="13"/>
    </row>
    <row r="29" spans="1:4" ht="12.75">
      <c r="A29" s="1"/>
      <c r="B29" s="57"/>
      <c r="C29" s="13"/>
      <c r="D29" s="13"/>
    </row>
    <row r="30" spans="1:4" ht="15">
      <c r="A30" s="1"/>
      <c r="B30" s="67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92" t="s">
        <v>6</v>
      </c>
      <c r="B48" s="88">
        <v>0</v>
      </c>
      <c r="C48" s="90"/>
      <c r="D48" s="90"/>
    </row>
    <row r="49" spans="1:4" ht="17.25" customHeight="1">
      <c r="A49" s="93"/>
      <c r="B49" s="89"/>
      <c r="C49" s="91"/>
      <c r="D49" s="9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86" t="s">
        <v>7</v>
      </c>
      <c r="B56" s="88">
        <v>0</v>
      </c>
      <c r="C56" s="90"/>
      <c r="D56" s="90"/>
    </row>
    <row r="57" spans="1:4" ht="12.75">
      <c r="A57" s="87"/>
      <c r="B57" s="89"/>
      <c r="C57" s="91"/>
      <c r="D57" s="9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5.75">
      <c r="A62" s="9" t="s">
        <v>16</v>
      </c>
      <c r="B62" s="10">
        <f>B24</f>
        <v>2000</v>
      </c>
      <c r="C62" s="9"/>
      <c r="D62" s="9"/>
    </row>
    <row r="63" ht="12.75">
      <c r="B63" s="3"/>
    </row>
    <row r="64" ht="12.75">
      <c r="B64" s="3"/>
    </row>
    <row r="65" spans="1:4" ht="15.75">
      <c r="A65" s="5" t="s">
        <v>8</v>
      </c>
      <c r="B65" s="3"/>
      <c r="C65" s="84" t="s">
        <v>10</v>
      </c>
      <c r="D65" s="84"/>
    </row>
    <row r="66" spans="1:4" ht="15.75">
      <c r="A66" s="4" t="s">
        <v>9</v>
      </c>
      <c r="B66" s="3"/>
      <c r="C66" s="85" t="s">
        <v>11</v>
      </c>
      <c r="D66" s="85"/>
    </row>
    <row r="67" ht="12.75">
      <c r="B67" s="3"/>
    </row>
    <row r="68" ht="12.75">
      <c r="B68" s="3"/>
    </row>
    <row r="69" ht="12.75">
      <c r="B69" s="3"/>
    </row>
    <row r="70" spans="2:4" ht="15.75">
      <c r="B70" s="3"/>
      <c r="C70" s="84" t="s">
        <v>12</v>
      </c>
      <c r="D70" s="84"/>
    </row>
    <row r="71" spans="2:4" ht="15.75">
      <c r="B71" s="3"/>
      <c r="C71" s="84" t="s">
        <v>13</v>
      </c>
      <c r="D71" s="84"/>
    </row>
  </sheetData>
  <mergeCells count="26">
    <mergeCell ref="C65:D65"/>
    <mergeCell ref="C66:D66"/>
    <mergeCell ref="C70:D70"/>
    <mergeCell ref="C71:D71"/>
    <mergeCell ref="A56:A57"/>
    <mergeCell ref="B56:B57"/>
    <mergeCell ref="C56:C57"/>
    <mergeCell ref="D56:D57"/>
    <mergeCell ref="A48:A49"/>
    <mergeCell ref="B48:B49"/>
    <mergeCell ref="C48:C49"/>
    <mergeCell ref="D48:D4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22">
      <selection activeCell="K28" sqref="K28"/>
    </sheetView>
  </sheetViews>
  <sheetFormatPr defaultColWidth="9.140625" defaultRowHeight="12.75"/>
  <cols>
    <col min="1" max="1" width="30.8515625" style="0" customWidth="1"/>
    <col min="2" max="2" width="13.28125" style="0" customWidth="1"/>
    <col min="3" max="3" width="24.140625" style="0" customWidth="1"/>
    <col min="4" max="4" width="21.2812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>
      <c r="A12" s="80" t="s">
        <v>0</v>
      </c>
      <c r="B12" s="80" t="s">
        <v>1</v>
      </c>
      <c r="C12" s="80" t="s">
        <v>2</v>
      </c>
      <c r="D12" s="80" t="s">
        <v>3</v>
      </c>
    </row>
    <row r="13" spans="1:4" ht="12.75">
      <c r="A13" s="81"/>
      <c r="B13" s="98"/>
      <c r="C13" s="81"/>
      <c r="D13" s="81"/>
    </row>
    <row r="14" spans="1:4" ht="12.75">
      <c r="A14" s="97"/>
      <c r="B14" s="99"/>
      <c r="C14" s="97"/>
      <c r="D14" s="97"/>
    </row>
    <row r="15" spans="1:4" ht="12.75">
      <c r="A15" s="86" t="s">
        <v>4</v>
      </c>
      <c r="B15" s="88">
        <v>0</v>
      </c>
      <c r="C15" s="90"/>
      <c r="D15" s="90"/>
    </row>
    <row r="16" spans="1:4" ht="12.75">
      <c r="A16" s="87"/>
      <c r="B16" s="89"/>
      <c r="C16" s="91"/>
      <c r="D16" s="9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6" t="s">
        <v>5</v>
      </c>
      <c r="B24" s="88">
        <f>B26+B27+B28</f>
        <v>14293.04</v>
      </c>
      <c r="C24" s="90"/>
      <c r="D24" s="90"/>
    </row>
    <row r="25" spans="1:4" ht="12.75">
      <c r="A25" s="87"/>
      <c r="B25" s="89"/>
      <c r="C25" s="91"/>
      <c r="D25" s="91"/>
    </row>
    <row r="26" spans="1:4" ht="12.75">
      <c r="A26" s="1"/>
      <c r="B26" s="54">
        <v>604.41</v>
      </c>
      <c r="C26" s="22" t="s">
        <v>27</v>
      </c>
      <c r="D26" s="22" t="s">
        <v>28</v>
      </c>
    </row>
    <row r="27" spans="1:4" ht="12.75">
      <c r="A27" s="1"/>
      <c r="B27" s="54">
        <v>5981.93</v>
      </c>
      <c r="C27" s="22" t="s">
        <v>29</v>
      </c>
      <c r="D27" s="22" t="s">
        <v>28</v>
      </c>
    </row>
    <row r="28" spans="1:4" ht="12.75">
      <c r="A28" s="1"/>
      <c r="B28" s="54">
        <v>7706.7</v>
      </c>
      <c r="C28" s="19" t="s">
        <v>30</v>
      </c>
      <c r="D28" s="19" t="s">
        <v>28</v>
      </c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92" t="s">
        <v>6</v>
      </c>
      <c r="B38" s="88">
        <v>0</v>
      </c>
      <c r="C38" s="90"/>
      <c r="D38" s="90"/>
    </row>
    <row r="39" spans="1:4" ht="18" customHeight="1">
      <c r="A39" s="93"/>
      <c r="B39" s="89"/>
      <c r="C39" s="91"/>
      <c r="D39" s="9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86" t="s">
        <v>7</v>
      </c>
      <c r="B46" s="88">
        <v>0</v>
      </c>
      <c r="C46" s="90"/>
      <c r="D46" s="90"/>
    </row>
    <row r="47" spans="1:4" ht="12.75">
      <c r="A47" s="87"/>
      <c r="B47" s="89"/>
      <c r="C47" s="91"/>
      <c r="D47" s="9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14293.04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84" t="s">
        <v>10</v>
      </c>
      <c r="D55" s="84"/>
    </row>
    <row r="56" spans="1:4" ht="15.75">
      <c r="A56" s="4" t="s">
        <v>9</v>
      </c>
      <c r="B56" s="3"/>
      <c r="C56" s="85" t="s">
        <v>11</v>
      </c>
      <c r="D56" s="85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84" t="s">
        <v>12</v>
      </c>
      <c r="D60" s="84"/>
    </row>
    <row r="61" spans="2:4" ht="15.75">
      <c r="B61" s="3"/>
      <c r="C61" s="84" t="s">
        <v>13</v>
      </c>
      <c r="D61" s="84"/>
    </row>
  </sheetData>
  <mergeCells count="26">
    <mergeCell ref="C55:D55"/>
    <mergeCell ref="C56:D56"/>
    <mergeCell ref="C60:D60"/>
    <mergeCell ref="C61:D61"/>
    <mergeCell ref="A46:A47"/>
    <mergeCell ref="B46:B47"/>
    <mergeCell ref="C46:C47"/>
    <mergeCell ref="D46:D47"/>
    <mergeCell ref="A38:A39"/>
    <mergeCell ref="B38:B39"/>
    <mergeCell ref="C38:C39"/>
    <mergeCell ref="D38:D3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5"/>
  <sheetViews>
    <sheetView workbookViewId="0" topLeftCell="A46">
      <selection activeCell="B26" sqref="B26"/>
    </sheetView>
  </sheetViews>
  <sheetFormatPr defaultColWidth="9.140625" defaultRowHeight="12.75"/>
  <cols>
    <col min="1" max="1" width="32.28125" style="0" customWidth="1"/>
    <col min="2" max="2" width="12.7109375" style="0" customWidth="1"/>
    <col min="3" max="3" width="27.140625" style="0" customWidth="1"/>
    <col min="4" max="4" width="39.14062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>
      <c r="A12" s="80" t="s">
        <v>0</v>
      </c>
      <c r="B12" s="80" t="s">
        <v>1</v>
      </c>
      <c r="C12" s="80" t="s">
        <v>2</v>
      </c>
      <c r="D12" s="80" t="s">
        <v>3</v>
      </c>
    </row>
    <row r="13" spans="1:4" ht="12.75">
      <c r="A13" s="81"/>
      <c r="B13" s="98"/>
      <c r="C13" s="81"/>
      <c r="D13" s="81"/>
    </row>
    <row r="14" spans="1:4" ht="12.75">
      <c r="A14" s="97"/>
      <c r="B14" s="99"/>
      <c r="C14" s="97"/>
      <c r="D14" s="97"/>
    </row>
    <row r="15" spans="1:4" ht="12.75">
      <c r="A15" s="86" t="s">
        <v>4</v>
      </c>
      <c r="B15" s="88">
        <v>0</v>
      </c>
      <c r="C15" s="90"/>
      <c r="D15" s="90"/>
    </row>
    <row r="16" spans="1:4" ht="12.75">
      <c r="A16" s="87"/>
      <c r="B16" s="89"/>
      <c r="C16" s="91"/>
      <c r="D16" s="9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6" t="s">
        <v>5</v>
      </c>
      <c r="B24" s="88">
        <f>SUM(B26:B39)</f>
        <v>0</v>
      </c>
      <c r="C24" s="90"/>
      <c r="D24" s="90"/>
    </row>
    <row r="25" spans="1:4" ht="12.75">
      <c r="A25" s="87"/>
      <c r="B25" s="89"/>
      <c r="C25" s="91"/>
      <c r="D25" s="91"/>
    </row>
    <row r="26" spans="1:4" ht="12.75">
      <c r="A26" s="1"/>
      <c r="B26" s="25"/>
      <c r="C26" s="19"/>
      <c r="D26" s="19"/>
    </row>
    <row r="27" spans="1:4" ht="12.75">
      <c r="A27" s="1"/>
      <c r="B27" s="25"/>
      <c r="C27" s="19"/>
      <c r="D27" s="19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4"/>
      <c r="D32" s="1"/>
    </row>
    <row r="33" spans="1:4" ht="12.75">
      <c r="A33" s="1"/>
      <c r="B33" s="2"/>
      <c r="C33" s="14"/>
      <c r="D33" s="1"/>
    </row>
    <row r="34" spans="1:4" ht="12.75">
      <c r="A34" s="1"/>
      <c r="B34" s="2"/>
      <c r="C34" s="14"/>
      <c r="D34" s="1"/>
    </row>
    <row r="35" spans="1:4" ht="12.75">
      <c r="A35" s="1"/>
      <c r="B35" s="2"/>
      <c r="C35" s="14"/>
      <c r="D35" s="1"/>
    </row>
    <row r="36" spans="1:4" ht="12.75">
      <c r="A36" s="1"/>
      <c r="B36" s="2"/>
      <c r="C36" s="14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92" t="s">
        <v>6</v>
      </c>
      <c r="B42" s="88">
        <v>0</v>
      </c>
      <c r="C42" s="90"/>
      <c r="D42" s="90"/>
    </row>
    <row r="43" spans="1:4" ht="17.25" customHeight="1">
      <c r="A43" s="93"/>
      <c r="B43" s="89"/>
      <c r="C43" s="91"/>
      <c r="D43" s="9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86" t="s">
        <v>7</v>
      </c>
      <c r="B50" s="88">
        <v>0</v>
      </c>
      <c r="C50" s="90"/>
      <c r="D50" s="90"/>
    </row>
    <row r="51" spans="1:4" ht="12.75">
      <c r="A51" s="87"/>
      <c r="B51" s="89"/>
      <c r="C51" s="91"/>
      <c r="D51" s="9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5.75">
      <c r="A56" s="9" t="s">
        <v>16</v>
      </c>
      <c r="B56" s="10">
        <f>B24</f>
        <v>0</v>
      </c>
      <c r="C56" s="9"/>
      <c r="D56" s="9"/>
    </row>
    <row r="57" ht="12.75">
      <c r="B57" s="3"/>
    </row>
    <row r="58" ht="12.75">
      <c r="B58" s="3"/>
    </row>
    <row r="59" spans="1:4" ht="15.75">
      <c r="A59" s="5" t="s">
        <v>8</v>
      </c>
      <c r="B59" s="3"/>
      <c r="C59" s="84" t="s">
        <v>10</v>
      </c>
      <c r="D59" s="84"/>
    </row>
    <row r="60" spans="1:4" ht="15.75">
      <c r="A60" s="4" t="s">
        <v>9</v>
      </c>
      <c r="B60" s="3"/>
      <c r="C60" s="85" t="s">
        <v>11</v>
      </c>
      <c r="D60" s="85"/>
    </row>
    <row r="61" ht="12.75">
      <c r="B61" s="3"/>
    </row>
    <row r="62" ht="12.75">
      <c r="B62" s="3"/>
    </row>
    <row r="63" ht="12.75">
      <c r="B63" s="3"/>
    </row>
    <row r="64" spans="2:4" ht="15.75">
      <c r="B64" s="3"/>
      <c r="C64" s="84" t="s">
        <v>12</v>
      </c>
      <c r="D64" s="84"/>
    </row>
    <row r="65" spans="2:4" ht="15.75">
      <c r="B65" s="3"/>
      <c r="C65" s="84" t="s">
        <v>13</v>
      </c>
      <c r="D65" s="84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2:A43"/>
    <mergeCell ref="B42:B43"/>
    <mergeCell ref="C42:C43"/>
    <mergeCell ref="D42:D43"/>
    <mergeCell ref="A50:A51"/>
    <mergeCell ref="B50:B51"/>
    <mergeCell ref="C50:C51"/>
    <mergeCell ref="D50:D51"/>
    <mergeCell ref="C59:D59"/>
    <mergeCell ref="C60:D60"/>
    <mergeCell ref="C64:D64"/>
    <mergeCell ref="C65:D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49">
      <selection activeCell="B26" sqref="B26:B30"/>
    </sheetView>
  </sheetViews>
  <sheetFormatPr defaultColWidth="9.140625" defaultRowHeight="12.75"/>
  <cols>
    <col min="1" max="1" width="30.7109375" style="0" customWidth="1"/>
    <col min="2" max="2" width="11.421875" style="0" customWidth="1"/>
    <col min="3" max="3" width="27.8515625" style="0" customWidth="1"/>
    <col min="4" max="4" width="31.5742187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>
      <c r="A12" s="80" t="s">
        <v>0</v>
      </c>
      <c r="B12" s="80" t="s">
        <v>1</v>
      </c>
      <c r="C12" s="80" t="s">
        <v>2</v>
      </c>
      <c r="D12" s="80" t="s">
        <v>3</v>
      </c>
    </row>
    <row r="13" spans="1:4" ht="12.75">
      <c r="A13" s="81"/>
      <c r="B13" s="98"/>
      <c r="C13" s="81"/>
      <c r="D13" s="81"/>
    </row>
    <row r="14" spans="1:4" ht="12.75">
      <c r="A14" s="97"/>
      <c r="B14" s="99"/>
      <c r="C14" s="97"/>
      <c r="D14" s="97"/>
    </row>
    <row r="15" spans="1:4" ht="12.75">
      <c r="A15" s="86" t="s">
        <v>4</v>
      </c>
      <c r="B15" s="88">
        <v>0</v>
      </c>
      <c r="C15" s="90"/>
      <c r="D15" s="90"/>
    </row>
    <row r="16" spans="1:4" ht="12.75">
      <c r="A16" s="87"/>
      <c r="B16" s="89"/>
      <c r="C16" s="91"/>
      <c r="D16" s="9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6" t="s">
        <v>5</v>
      </c>
      <c r="B24" s="88">
        <f>SUM(B26:B33)</f>
        <v>20817.6</v>
      </c>
      <c r="C24" s="90"/>
      <c r="D24" s="90"/>
    </row>
    <row r="25" spans="1:4" ht="12.75">
      <c r="A25" s="87"/>
      <c r="B25" s="89"/>
      <c r="C25" s="91"/>
      <c r="D25" s="91"/>
    </row>
    <row r="26" spans="1:4" ht="12.75">
      <c r="A26" s="1"/>
      <c r="B26" s="54">
        <v>7200</v>
      </c>
      <c r="C26" s="22" t="s">
        <v>31</v>
      </c>
      <c r="D26" s="22" t="s">
        <v>32</v>
      </c>
    </row>
    <row r="27" spans="1:4" ht="12.75">
      <c r="A27" s="1"/>
      <c r="B27" s="54">
        <v>5913.6</v>
      </c>
      <c r="C27" s="22" t="s">
        <v>33</v>
      </c>
      <c r="D27" s="22" t="s">
        <v>34</v>
      </c>
    </row>
    <row r="28" spans="1:4" ht="12.75">
      <c r="A28" s="1"/>
      <c r="B28" s="54">
        <v>288</v>
      </c>
      <c r="C28" s="19" t="s">
        <v>33</v>
      </c>
      <c r="D28" s="19" t="s">
        <v>34</v>
      </c>
    </row>
    <row r="29" spans="1:4" ht="12.75">
      <c r="A29" s="1"/>
      <c r="B29" s="54">
        <v>3648</v>
      </c>
      <c r="C29" s="22" t="s">
        <v>33</v>
      </c>
      <c r="D29" s="22" t="s">
        <v>35</v>
      </c>
    </row>
    <row r="30" spans="1:4" ht="12.75">
      <c r="A30" s="1"/>
      <c r="B30" s="54">
        <v>3768</v>
      </c>
      <c r="C30" s="22" t="s">
        <v>36</v>
      </c>
      <c r="D30" s="22" t="s">
        <v>32</v>
      </c>
    </row>
    <row r="31" spans="1:4" ht="15">
      <c r="A31" s="1"/>
      <c r="B31" s="30"/>
      <c r="C31" s="28"/>
      <c r="D31" s="28"/>
    </row>
    <row r="32" spans="1:4" ht="15">
      <c r="A32" s="1"/>
      <c r="B32" s="30"/>
      <c r="C32" s="28"/>
      <c r="D32" s="28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92" t="s">
        <v>6</v>
      </c>
      <c r="B38" s="88">
        <v>0</v>
      </c>
      <c r="C38" s="90"/>
      <c r="D38" s="90"/>
    </row>
    <row r="39" spans="1:4" ht="16.5" customHeight="1">
      <c r="A39" s="93"/>
      <c r="B39" s="89"/>
      <c r="C39" s="91"/>
      <c r="D39" s="9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86" t="s">
        <v>7</v>
      </c>
      <c r="B46" s="88">
        <v>0</v>
      </c>
      <c r="C46" s="90"/>
      <c r="D46" s="90"/>
    </row>
    <row r="47" spans="1:4" ht="12.75">
      <c r="A47" s="87"/>
      <c r="B47" s="89"/>
      <c r="C47" s="91"/>
      <c r="D47" s="9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20817.6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84" t="s">
        <v>10</v>
      </c>
      <c r="D55" s="84"/>
    </row>
    <row r="56" spans="1:4" ht="15.75">
      <c r="A56" s="4" t="s">
        <v>9</v>
      </c>
      <c r="B56" s="3"/>
      <c r="C56" s="85" t="s">
        <v>20</v>
      </c>
      <c r="D56" s="85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84" t="s">
        <v>12</v>
      </c>
      <c r="D60" s="84"/>
    </row>
    <row r="61" spans="2:4" ht="15.75">
      <c r="B61" s="3"/>
      <c r="C61" s="84" t="s">
        <v>13</v>
      </c>
      <c r="D61" s="84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8:A39"/>
    <mergeCell ref="B38:B39"/>
    <mergeCell ref="C38:C39"/>
    <mergeCell ref="D38:D39"/>
    <mergeCell ref="A46:A47"/>
    <mergeCell ref="B46:B47"/>
    <mergeCell ref="C46:C47"/>
    <mergeCell ref="D46:D47"/>
    <mergeCell ref="C55:D55"/>
    <mergeCell ref="C56:D56"/>
    <mergeCell ref="C60:D60"/>
    <mergeCell ref="C61:D6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E55"/>
  <sheetViews>
    <sheetView workbookViewId="0" topLeftCell="A48">
      <selection activeCell="H37" sqref="H37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26.28125" style="0" customWidth="1"/>
    <col min="4" max="4" width="29.0039062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>
      <c r="A12" s="80" t="s">
        <v>0</v>
      </c>
      <c r="B12" s="80" t="s">
        <v>1</v>
      </c>
      <c r="C12" s="80" t="s">
        <v>2</v>
      </c>
      <c r="D12" s="80" t="s">
        <v>3</v>
      </c>
    </row>
    <row r="13" spans="1:4" ht="12.75">
      <c r="A13" s="81"/>
      <c r="B13" s="98"/>
      <c r="C13" s="81"/>
      <c r="D13" s="81"/>
    </row>
    <row r="14" spans="1:4" ht="12.75">
      <c r="A14" s="97"/>
      <c r="B14" s="99"/>
      <c r="C14" s="97"/>
      <c r="D14" s="97"/>
    </row>
    <row r="15" spans="1:4" ht="12.75">
      <c r="A15" s="86" t="s">
        <v>4</v>
      </c>
      <c r="B15" s="88">
        <f>B17+B18</f>
        <v>0</v>
      </c>
      <c r="C15" s="90"/>
      <c r="D15" s="90"/>
    </row>
    <row r="16" spans="1:4" ht="12.75">
      <c r="A16" s="87"/>
      <c r="B16" s="89"/>
      <c r="C16" s="91"/>
      <c r="D16" s="91"/>
    </row>
    <row r="17" spans="1:4" ht="12.75">
      <c r="A17" s="1"/>
      <c r="B17" s="35"/>
      <c r="C17" s="22"/>
      <c r="D17" s="22"/>
    </row>
    <row r="18" spans="1:4" ht="12.75">
      <c r="A18" s="1"/>
      <c r="B18" s="24"/>
      <c r="C18" s="19"/>
      <c r="D18" s="19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6" t="s">
        <v>5</v>
      </c>
      <c r="B24" s="88">
        <f>SUM(B26:B26)</f>
        <v>0</v>
      </c>
      <c r="C24" s="90"/>
      <c r="D24" s="90"/>
    </row>
    <row r="25" spans="1:4" ht="12.75">
      <c r="A25" s="87"/>
      <c r="B25" s="89"/>
      <c r="C25" s="91"/>
      <c r="D25" s="91"/>
    </row>
    <row r="26" spans="1:4" ht="15.75">
      <c r="A26" s="26"/>
      <c r="B26" s="8"/>
      <c r="C26" s="7"/>
      <c r="D26" s="7"/>
    </row>
    <row r="27" spans="1:4" ht="15.75">
      <c r="A27" s="26"/>
      <c r="B27" s="27"/>
      <c r="C27" s="29"/>
      <c r="D27" s="29"/>
    </row>
    <row r="28" spans="1:4" ht="15.75">
      <c r="A28" s="26"/>
      <c r="B28" s="27"/>
      <c r="C28" s="28"/>
      <c r="D28" s="28"/>
    </row>
    <row r="29" spans="1:4" ht="15">
      <c r="A29" s="1"/>
      <c r="B29" s="34"/>
      <c r="C29" s="28"/>
      <c r="D29" s="28"/>
    </row>
    <row r="30" spans="1:4" ht="12.75" customHeight="1">
      <c r="A30" s="92" t="s">
        <v>6</v>
      </c>
      <c r="B30" s="34"/>
      <c r="C30" s="31"/>
      <c r="D30" s="32"/>
    </row>
    <row r="31" spans="1:4" ht="18.75" customHeight="1">
      <c r="A31" s="93"/>
      <c r="B31" s="34"/>
      <c r="C31" s="29"/>
      <c r="D31" s="29"/>
    </row>
    <row r="32" spans="1:4" ht="15">
      <c r="A32" s="1"/>
      <c r="B32" s="34"/>
      <c r="C32" s="29"/>
      <c r="D32" s="29"/>
    </row>
    <row r="33" spans="1:4" ht="15">
      <c r="A33" s="1"/>
      <c r="B33" s="34"/>
      <c r="C33" s="31"/>
      <c r="D33" s="33"/>
    </row>
    <row r="34" spans="1:4" ht="15">
      <c r="A34" s="1"/>
      <c r="B34" s="34"/>
      <c r="C34" s="31"/>
      <c r="D34" s="33"/>
    </row>
    <row r="35" spans="1:4" ht="15">
      <c r="A35" s="1"/>
      <c r="B35" s="34"/>
      <c r="C35" s="31"/>
      <c r="D35" s="33"/>
    </row>
    <row r="36" spans="1:4" ht="15">
      <c r="A36" s="1"/>
      <c r="B36" s="34"/>
      <c r="C36" s="29"/>
      <c r="D36" s="29"/>
    </row>
    <row r="37" spans="1:4" ht="15">
      <c r="A37" s="1"/>
      <c r="B37" s="34"/>
      <c r="C37" s="31"/>
      <c r="D37" s="32"/>
    </row>
    <row r="38" spans="1:4" ht="12.75" customHeight="1">
      <c r="A38" s="86" t="s">
        <v>7</v>
      </c>
      <c r="B38" s="34"/>
      <c r="C38" s="31"/>
      <c r="D38" s="32"/>
    </row>
    <row r="39" spans="1:4" ht="12.75" customHeight="1">
      <c r="A39" s="87"/>
      <c r="B39" s="34"/>
      <c r="C39" s="31"/>
      <c r="D39" s="32"/>
    </row>
    <row r="40" spans="1:4" ht="15">
      <c r="A40" s="1"/>
      <c r="B40" s="34"/>
      <c r="C40" s="29"/>
      <c r="D40" s="29"/>
    </row>
    <row r="41" spans="1:4" ht="15">
      <c r="A41" s="1"/>
      <c r="B41" s="34"/>
      <c r="C41" s="29"/>
      <c r="D41" s="29"/>
    </row>
    <row r="42" spans="1:4" ht="15">
      <c r="A42" s="1"/>
      <c r="B42" s="34"/>
      <c r="C42" s="31"/>
      <c r="D42" s="33"/>
    </row>
    <row r="43" spans="1:4" ht="15">
      <c r="A43" s="1"/>
      <c r="B43" s="34"/>
      <c r="C43" s="31"/>
      <c r="D43" s="33"/>
    </row>
    <row r="44" spans="1:4" ht="15.75">
      <c r="A44" s="9" t="s">
        <v>16</v>
      </c>
      <c r="B44" s="46">
        <f>B15+B24</f>
        <v>0</v>
      </c>
      <c r="C44" s="31"/>
      <c r="D44" s="32"/>
    </row>
    <row r="45" spans="2:5" ht="15">
      <c r="B45" s="42"/>
      <c r="C45" s="43"/>
      <c r="D45" s="43"/>
      <c r="E45" s="17"/>
    </row>
    <row r="46" spans="2:5" ht="15">
      <c r="B46" s="42"/>
      <c r="C46" s="44"/>
      <c r="D46" s="44"/>
      <c r="E46" s="17"/>
    </row>
    <row r="47" spans="1:5" ht="15.75">
      <c r="A47" s="5" t="s">
        <v>8</v>
      </c>
      <c r="B47" s="3"/>
      <c r="C47" s="84" t="s">
        <v>10</v>
      </c>
      <c r="D47" s="84"/>
      <c r="E47" s="17"/>
    </row>
    <row r="48" spans="1:5" ht="15.75">
      <c r="A48" s="4" t="s">
        <v>9</v>
      </c>
      <c r="B48" s="3"/>
      <c r="C48" s="85" t="s">
        <v>20</v>
      </c>
      <c r="D48" s="85"/>
      <c r="E48" s="17"/>
    </row>
    <row r="49" spans="2:5" ht="12.75">
      <c r="B49" s="3"/>
      <c r="E49" s="17"/>
    </row>
    <row r="50" spans="2:5" ht="12.75">
      <c r="B50" s="3"/>
      <c r="E50" s="17"/>
    </row>
    <row r="51" spans="2:5" ht="12.75">
      <c r="B51" s="3"/>
      <c r="E51" s="17"/>
    </row>
    <row r="52" spans="2:5" ht="15.75">
      <c r="B52" s="3"/>
      <c r="C52" s="84" t="s">
        <v>12</v>
      </c>
      <c r="D52" s="84"/>
      <c r="E52" s="17"/>
    </row>
    <row r="53" spans="2:5" ht="15.75">
      <c r="B53" s="3"/>
      <c r="C53" s="84" t="s">
        <v>13</v>
      </c>
      <c r="D53" s="84"/>
      <c r="E53" s="17"/>
    </row>
    <row r="54" spans="2:5" ht="15">
      <c r="B54" s="45"/>
      <c r="C54" s="43"/>
      <c r="D54" s="43"/>
      <c r="E54" s="17"/>
    </row>
    <row r="55" spans="2:5" ht="15">
      <c r="B55" s="45"/>
      <c r="C55" s="44"/>
      <c r="D55" s="44"/>
      <c r="E55" s="17"/>
    </row>
  </sheetData>
  <mergeCells count="20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C53:D53"/>
    <mergeCell ref="A30:A31"/>
    <mergeCell ref="C47:D47"/>
    <mergeCell ref="C48:D48"/>
    <mergeCell ref="C52:D52"/>
    <mergeCell ref="A38:A39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I123"/>
  <sheetViews>
    <sheetView workbookViewId="0" topLeftCell="A23">
      <selection activeCell="I16" sqref="I16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30.8515625" style="0" customWidth="1"/>
    <col min="4" max="4" width="38.5742187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>
      <c r="A12" s="80" t="s">
        <v>0</v>
      </c>
      <c r="B12" s="80" t="s">
        <v>1</v>
      </c>
      <c r="C12" s="80" t="s">
        <v>2</v>
      </c>
      <c r="D12" s="80" t="s">
        <v>3</v>
      </c>
    </row>
    <row r="13" spans="1:4" ht="12.75">
      <c r="A13" s="81"/>
      <c r="B13" s="98"/>
      <c r="C13" s="81"/>
      <c r="D13" s="81"/>
    </row>
    <row r="14" spans="1:4" ht="12.75">
      <c r="A14" s="97"/>
      <c r="B14" s="99"/>
      <c r="C14" s="97"/>
      <c r="D14" s="97"/>
    </row>
    <row r="15" spans="1:4" ht="12.75">
      <c r="A15" s="86" t="s">
        <v>4</v>
      </c>
      <c r="B15" s="88">
        <f>B18+B19</f>
        <v>0</v>
      </c>
      <c r="C15" s="90"/>
      <c r="D15" s="90"/>
    </row>
    <row r="16" spans="1:4" ht="12.75">
      <c r="A16" s="87"/>
      <c r="B16" s="89"/>
      <c r="C16" s="91"/>
      <c r="D16" s="91"/>
    </row>
    <row r="17" ht="12.75">
      <c r="A17" s="1"/>
    </row>
    <row r="18" spans="1:4" ht="12.75">
      <c r="A18" s="1"/>
      <c r="B18" s="35"/>
      <c r="C18" s="22"/>
      <c r="D18" s="22"/>
    </row>
    <row r="19" spans="1:4" ht="12.75">
      <c r="A19" s="1"/>
      <c r="B19" s="24"/>
      <c r="C19" s="19"/>
      <c r="D19" s="19"/>
    </row>
    <row r="20" spans="1:4" ht="12.75">
      <c r="A20" s="1"/>
      <c r="B20" s="2"/>
      <c r="C20" s="1"/>
      <c r="D20" s="19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6" t="s">
        <v>5</v>
      </c>
      <c r="B24" s="88">
        <f>SUM(B26:B31)</f>
        <v>256</v>
      </c>
      <c r="C24" s="90"/>
      <c r="D24" s="90"/>
    </row>
    <row r="25" spans="1:4" ht="12.75">
      <c r="A25" s="87"/>
      <c r="B25" s="89"/>
      <c r="C25" s="91"/>
      <c r="D25" s="91"/>
    </row>
    <row r="26" spans="1:4" ht="15.75">
      <c r="A26" s="26"/>
      <c r="B26" s="54">
        <v>244</v>
      </c>
      <c r="C26" s="39" t="s">
        <v>37</v>
      </c>
      <c r="D26" s="39" t="s">
        <v>37</v>
      </c>
    </row>
    <row r="27" spans="1:4" ht="15.75">
      <c r="A27" s="26"/>
      <c r="B27" s="54">
        <v>12</v>
      </c>
      <c r="C27" s="39" t="s">
        <v>38</v>
      </c>
      <c r="D27" s="39" t="s">
        <v>32</v>
      </c>
    </row>
    <row r="28" spans="1:4" ht="15.75">
      <c r="A28" s="26"/>
      <c r="B28" s="8"/>
      <c r="C28" s="50"/>
      <c r="D28" s="47"/>
    </row>
    <row r="29" spans="1:4" ht="15.75">
      <c r="A29" s="26"/>
      <c r="B29" s="8"/>
      <c r="C29" s="50"/>
      <c r="D29" s="47"/>
    </row>
    <row r="30" spans="1:4" ht="15.75">
      <c r="A30" s="26"/>
      <c r="B30" s="2"/>
      <c r="C30" s="50"/>
      <c r="D30" s="47"/>
    </row>
    <row r="31" spans="1:8" ht="15.75">
      <c r="A31" s="26"/>
      <c r="B31" s="18"/>
      <c r="C31" s="40"/>
      <c r="D31" s="51"/>
      <c r="H31" s="17"/>
    </row>
    <row r="32" spans="1:8" ht="15.75">
      <c r="A32" s="26"/>
      <c r="B32" s="8"/>
      <c r="C32" s="7"/>
      <c r="D32" s="39"/>
      <c r="H32" s="48"/>
    </row>
    <row r="33" spans="1:8" ht="15.75">
      <c r="A33" s="26"/>
      <c r="B33" s="8"/>
      <c r="C33" s="36"/>
      <c r="D33" s="41"/>
      <c r="H33" s="48"/>
    </row>
    <row r="34" spans="1:8" ht="12.75">
      <c r="A34" s="1"/>
      <c r="B34" s="8"/>
      <c r="C34" s="36"/>
      <c r="D34" s="41"/>
      <c r="H34" s="48"/>
    </row>
    <row r="35" spans="1:8" ht="12.75" customHeight="1">
      <c r="A35" s="92" t="s">
        <v>6</v>
      </c>
      <c r="B35" s="104"/>
      <c r="C35" s="37"/>
      <c r="D35" s="41"/>
      <c r="H35" s="48"/>
    </row>
    <row r="36" spans="1:8" ht="18.75" customHeight="1">
      <c r="A36" s="93"/>
      <c r="B36" s="105"/>
      <c r="C36" s="7"/>
      <c r="D36" s="39"/>
      <c r="H36" s="48"/>
    </row>
    <row r="37" spans="1:8" ht="12.75">
      <c r="A37" s="1"/>
      <c r="B37" s="8"/>
      <c r="C37" s="7"/>
      <c r="D37" s="39"/>
      <c r="H37" s="48"/>
    </row>
    <row r="38" spans="1:8" ht="12.75">
      <c r="A38" s="1"/>
      <c r="B38" s="8"/>
      <c r="C38" s="37"/>
      <c r="D38" s="52"/>
      <c r="H38" s="48"/>
    </row>
    <row r="39" spans="1:8" ht="12.75">
      <c r="A39" s="1"/>
      <c r="B39" s="8"/>
      <c r="C39" s="37"/>
      <c r="D39" s="52"/>
      <c r="H39" s="48"/>
    </row>
    <row r="40" spans="1:8" ht="12.75">
      <c r="A40" s="1"/>
      <c r="B40" s="8"/>
      <c r="C40" s="37"/>
      <c r="D40" s="52"/>
      <c r="H40" s="48"/>
    </row>
    <row r="41" spans="1:8" ht="12.75">
      <c r="A41" s="1"/>
      <c r="B41" s="8"/>
      <c r="C41" s="7"/>
      <c r="D41" s="39"/>
      <c r="H41" s="48"/>
    </row>
    <row r="42" spans="1:9" ht="12.75">
      <c r="A42" s="1"/>
      <c r="B42" s="8"/>
      <c r="C42" s="37"/>
      <c r="D42" s="41"/>
      <c r="H42" s="48"/>
      <c r="I42" s="1"/>
    </row>
    <row r="43" spans="1:8" ht="12.75" customHeight="1">
      <c r="A43" s="86" t="s">
        <v>7</v>
      </c>
      <c r="B43" s="104"/>
      <c r="C43" s="37"/>
      <c r="D43" s="41"/>
      <c r="H43" s="48"/>
    </row>
    <row r="44" spans="1:8" ht="12.75" customHeight="1">
      <c r="A44" s="87"/>
      <c r="B44" s="105"/>
      <c r="C44" s="37"/>
      <c r="D44" s="41"/>
      <c r="H44" s="48"/>
    </row>
    <row r="45" spans="1:8" ht="12.75">
      <c r="A45" s="1"/>
      <c r="B45" s="8"/>
      <c r="C45" s="7"/>
      <c r="D45" s="39"/>
      <c r="H45" s="48"/>
    </row>
    <row r="46" spans="1:8" ht="12.75">
      <c r="A46" s="1"/>
      <c r="B46" s="8"/>
      <c r="C46" s="7"/>
      <c r="D46" s="39"/>
      <c r="H46" s="48"/>
    </row>
    <row r="47" spans="1:8" ht="12.75">
      <c r="A47" s="1"/>
      <c r="B47" s="8"/>
      <c r="C47" s="37"/>
      <c r="D47" s="52"/>
      <c r="H47" s="48"/>
    </row>
    <row r="48" spans="1:8" ht="12.75">
      <c r="A48" s="1"/>
      <c r="B48" s="8"/>
      <c r="C48" s="37"/>
      <c r="D48" s="41"/>
      <c r="H48" s="48"/>
    </row>
    <row r="49" spans="1:8" ht="15.75">
      <c r="A49" s="9" t="s">
        <v>16</v>
      </c>
      <c r="B49" s="53">
        <f>B15+B24</f>
        <v>256</v>
      </c>
      <c r="C49" s="31"/>
      <c r="D49" s="32"/>
      <c r="H49" s="48"/>
    </row>
    <row r="50" spans="2:8" ht="15">
      <c r="B50" s="48"/>
      <c r="C50" s="43"/>
      <c r="D50" s="43"/>
      <c r="E50" s="17"/>
      <c r="H50" s="48"/>
    </row>
    <row r="51" spans="2:8" ht="15">
      <c r="B51" s="48"/>
      <c r="C51" s="44"/>
      <c r="D51" s="44"/>
      <c r="E51" s="17"/>
      <c r="H51" s="48"/>
    </row>
    <row r="52" spans="1:8" ht="15.75">
      <c r="A52" s="5" t="s">
        <v>8</v>
      </c>
      <c r="B52" s="48"/>
      <c r="C52" s="84" t="s">
        <v>10</v>
      </c>
      <c r="D52" s="84"/>
      <c r="E52" s="17"/>
      <c r="H52" s="48"/>
    </row>
    <row r="53" spans="1:8" ht="15.75">
      <c r="A53" s="4" t="s">
        <v>9</v>
      </c>
      <c r="B53" s="48"/>
      <c r="C53" s="85" t="s">
        <v>20</v>
      </c>
      <c r="D53" s="85"/>
      <c r="E53" s="17"/>
      <c r="H53" s="48"/>
    </row>
    <row r="54" spans="2:8" ht="12.75">
      <c r="B54" s="48"/>
      <c r="E54" s="17"/>
      <c r="H54" s="48"/>
    </row>
    <row r="55" spans="2:8" ht="12.75">
      <c r="B55" s="48"/>
      <c r="E55" s="17"/>
      <c r="H55" s="48"/>
    </row>
    <row r="56" spans="2:8" ht="12.75">
      <c r="B56" s="48"/>
      <c r="E56" s="17"/>
      <c r="H56" s="48"/>
    </row>
    <row r="57" spans="2:8" ht="15.75">
      <c r="B57" s="48"/>
      <c r="C57" s="84" t="s">
        <v>12</v>
      </c>
      <c r="D57" s="84"/>
      <c r="E57" s="17"/>
      <c r="H57" s="48"/>
    </row>
    <row r="58" spans="2:8" ht="15.75">
      <c r="B58" s="48"/>
      <c r="C58" s="84" t="s">
        <v>13</v>
      </c>
      <c r="D58" s="84"/>
      <c r="E58" s="17"/>
      <c r="H58" s="48"/>
    </row>
    <row r="59" spans="2:8" ht="15">
      <c r="B59" s="48"/>
      <c r="C59" s="43"/>
      <c r="D59" s="43"/>
      <c r="E59" s="17"/>
      <c r="H59" s="48"/>
    </row>
    <row r="60" spans="2:8" ht="15">
      <c r="B60" s="48"/>
      <c r="C60" s="44"/>
      <c r="D60" s="44"/>
      <c r="E60" s="17"/>
      <c r="H60" s="48"/>
    </row>
    <row r="61" spans="2:8" ht="12.75">
      <c r="B61" s="48"/>
      <c r="H61" s="48"/>
    </row>
    <row r="62" spans="2:8" ht="12.75">
      <c r="B62" s="48"/>
      <c r="H62" s="48"/>
    </row>
    <row r="63" spans="2:8" ht="12.75">
      <c r="B63" s="48"/>
      <c r="H63" s="48"/>
    </row>
    <row r="64" spans="2:8" ht="12.75">
      <c r="B64" s="49"/>
      <c r="H64" s="49"/>
    </row>
    <row r="65" spans="2:8" ht="12.75">
      <c r="B65" s="17"/>
      <c r="H65" s="17"/>
    </row>
    <row r="66" ht="12.75">
      <c r="H66" s="17"/>
    </row>
    <row r="67" ht="12.75">
      <c r="H67" s="17"/>
    </row>
    <row r="68" ht="12.75">
      <c r="H68" s="17"/>
    </row>
    <row r="69" ht="12.75">
      <c r="H69" s="17"/>
    </row>
    <row r="70" ht="12.75">
      <c r="H70" s="17"/>
    </row>
    <row r="71" ht="12.75">
      <c r="H71" s="17"/>
    </row>
    <row r="72" ht="12.75">
      <c r="H72" s="17"/>
    </row>
    <row r="73" ht="12.75">
      <c r="H73" s="17"/>
    </row>
    <row r="74" ht="12.75">
      <c r="H74" s="17"/>
    </row>
    <row r="75" ht="12.75">
      <c r="H75" s="17"/>
    </row>
    <row r="76" ht="12.75">
      <c r="H76" s="17"/>
    </row>
    <row r="77" ht="12.75">
      <c r="H77" s="17"/>
    </row>
    <row r="78" ht="12.75">
      <c r="H78" s="17"/>
    </row>
    <row r="79" ht="12.75">
      <c r="H79" s="17"/>
    </row>
    <row r="80" ht="12.75">
      <c r="H80" s="17"/>
    </row>
    <row r="81" ht="12.75">
      <c r="H81" s="17"/>
    </row>
    <row r="82" ht="12.75">
      <c r="H82" s="17"/>
    </row>
    <row r="83" ht="12.75">
      <c r="H83" s="17"/>
    </row>
    <row r="84" ht="12.75">
      <c r="H84" s="17"/>
    </row>
    <row r="85" ht="12.75">
      <c r="H85" s="17"/>
    </row>
    <row r="86" ht="12.75">
      <c r="H86" s="17"/>
    </row>
    <row r="87" ht="12.75">
      <c r="H87" s="17"/>
    </row>
    <row r="88" ht="12.75">
      <c r="H88" s="17"/>
    </row>
    <row r="89" ht="12.75">
      <c r="H89" s="17"/>
    </row>
    <row r="90" ht="12.75">
      <c r="H90" s="17"/>
    </row>
    <row r="91" ht="12.75">
      <c r="H91" s="17"/>
    </row>
    <row r="92" ht="12.75">
      <c r="H92" s="17"/>
    </row>
    <row r="93" ht="12.75">
      <c r="H93" s="17"/>
    </row>
    <row r="94" ht="12.75">
      <c r="H94" s="17"/>
    </row>
    <row r="95" ht="12.75">
      <c r="H95" s="17"/>
    </row>
    <row r="96" ht="12.75">
      <c r="H96" s="17"/>
    </row>
    <row r="97" ht="12.75">
      <c r="H97" s="17"/>
    </row>
    <row r="98" ht="12.75">
      <c r="H98" s="17"/>
    </row>
    <row r="99" ht="12.75">
      <c r="H99" s="17"/>
    </row>
    <row r="100" ht="12.75">
      <c r="H100" s="17"/>
    </row>
    <row r="101" ht="12.75">
      <c r="H101" s="17"/>
    </row>
    <row r="102" ht="12.75">
      <c r="H102" s="17"/>
    </row>
    <row r="103" ht="12.75">
      <c r="H103" s="17"/>
    </row>
    <row r="104" ht="12.75">
      <c r="H104" s="17"/>
    </row>
    <row r="105" ht="12.75">
      <c r="H105" s="17"/>
    </row>
    <row r="106" ht="12.75">
      <c r="H106" s="17"/>
    </row>
    <row r="107" ht="12.75">
      <c r="H107" s="17"/>
    </row>
    <row r="108" ht="12.75">
      <c r="H108" s="17"/>
    </row>
    <row r="109" ht="12.75">
      <c r="H109" s="17"/>
    </row>
    <row r="110" ht="12.75">
      <c r="H110" s="17"/>
    </row>
    <row r="111" ht="12.75">
      <c r="H111" s="17"/>
    </row>
    <row r="112" ht="12.75">
      <c r="H112" s="17"/>
    </row>
    <row r="113" ht="12.75">
      <c r="H113" s="17"/>
    </row>
    <row r="114" ht="12.75">
      <c r="H114" s="17"/>
    </row>
    <row r="115" ht="12.75">
      <c r="H115" s="17"/>
    </row>
    <row r="116" ht="12.75">
      <c r="H116" s="17"/>
    </row>
    <row r="117" ht="12.75">
      <c r="H117" s="17"/>
    </row>
    <row r="118" ht="12.75">
      <c r="H118" s="17"/>
    </row>
    <row r="119" ht="12.75">
      <c r="H119" s="17"/>
    </row>
    <row r="120" ht="12.75">
      <c r="H120" s="17"/>
    </row>
    <row r="121" ht="12.75">
      <c r="H121" s="17"/>
    </row>
    <row r="122" ht="12.75">
      <c r="H122" s="17"/>
    </row>
    <row r="123" ht="12.75">
      <c r="H123" s="17"/>
    </row>
  </sheetData>
  <mergeCells count="22">
    <mergeCell ref="C58:D58"/>
    <mergeCell ref="A35:A36"/>
    <mergeCell ref="C52:D52"/>
    <mergeCell ref="C53:D53"/>
    <mergeCell ref="C57:D57"/>
    <mergeCell ref="A43:A44"/>
    <mergeCell ref="B35:B36"/>
    <mergeCell ref="B43:B44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D85"/>
  <sheetViews>
    <sheetView workbookViewId="0" topLeftCell="A17">
      <selection activeCell="B17" sqref="B17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38.28125" style="0" customWidth="1"/>
    <col min="4" max="4" width="30.5742187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>
      <c r="A12" s="80" t="s">
        <v>0</v>
      </c>
      <c r="B12" s="80" t="s">
        <v>1</v>
      </c>
      <c r="C12" s="80" t="s">
        <v>2</v>
      </c>
      <c r="D12" s="80" t="s">
        <v>3</v>
      </c>
    </row>
    <row r="13" spans="1:4" ht="12.75">
      <c r="A13" s="81"/>
      <c r="B13" s="98"/>
      <c r="C13" s="81"/>
      <c r="D13" s="81"/>
    </row>
    <row r="14" spans="1:4" ht="12.75">
      <c r="A14" s="97"/>
      <c r="B14" s="99"/>
      <c r="C14" s="97"/>
      <c r="D14" s="97"/>
    </row>
    <row r="15" spans="1:4" ht="12.75">
      <c r="A15" s="86" t="s">
        <v>4</v>
      </c>
      <c r="B15" s="88">
        <f>B17+B18+B19+B20</f>
        <v>1227356.28</v>
      </c>
      <c r="C15" s="90"/>
      <c r="D15" s="90"/>
    </row>
    <row r="16" spans="1:4" ht="12.75">
      <c r="A16" s="87"/>
      <c r="B16" s="89"/>
      <c r="C16" s="91"/>
      <c r="D16" s="91"/>
    </row>
    <row r="17" spans="1:4" ht="15" customHeight="1">
      <c r="A17" s="1"/>
      <c r="B17" s="35">
        <v>107455.28</v>
      </c>
      <c r="C17" s="39" t="s">
        <v>38</v>
      </c>
      <c r="D17" s="39" t="s">
        <v>39</v>
      </c>
    </row>
    <row r="18" spans="1:4" ht="12.75">
      <c r="A18" s="1"/>
      <c r="B18" s="24">
        <v>10171</v>
      </c>
      <c r="C18" s="19" t="s">
        <v>140</v>
      </c>
      <c r="D18" s="19" t="s">
        <v>141</v>
      </c>
    </row>
    <row r="19" spans="1:4" ht="12.75">
      <c r="A19" s="1"/>
      <c r="B19" s="2">
        <v>28013</v>
      </c>
      <c r="C19" s="1" t="s">
        <v>142</v>
      </c>
      <c r="D19" s="19" t="s">
        <v>141</v>
      </c>
    </row>
    <row r="20" spans="1:4" ht="12.75">
      <c r="A20" s="1"/>
      <c r="B20" s="2">
        <v>1081717</v>
      </c>
      <c r="C20" s="1" t="s">
        <v>143</v>
      </c>
      <c r="D20" s="1" t="s">
        <v>144</v>
      </c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6" t="s">
        <v>5</v>
      </c>
      <c r="B24" s="88">
        <f>SUM(B26:B67)</f>
        <v>99224.98</v>
      </c>
      <c r="C24" s="90"/>
      <c r="D24" s="90"/>
    </row>
    <row r="25" spans="1:4" ht="12.75">
      <c r="A25" s="87"/>
      <c r="B25" s="89"/>
      <c r="C25" s="91"/>
      <c r="D25" s="91"/>
    </row>
    <row r="26" spans="1:4" ht="12.75" customHeight="1">
      <c r="A26" s="26"/>
      <c r="B26" s="24">
        <v>12</v>
      </c>
      <c r="C26" s="39" t="s">
        <v>38</v>
      </c>
      <c r="D26" s="39" t="s">
        <v>32</v>
      </c>
    </row>
    <row r="27" spans="1:4" ht="12.75" customHeight="1">
      <c r="A27" s="26"/>
      <c r="B27" s="24">
        <v>3840.9</v>
      </c>
      <c r="C27" s="39" t="s">
        <v>40</v>
      </c>
      <c r="D27" s="39" t="s">
        <v>41</v>
      </c>
    </row>
    <row r="28" spans="1:4" ht="12.75" customHeight="1">
      <c r="A28" s="26"/>
      <c r="B28" s="24">
        <v>3150.39</v>
      </c>
      <c r="C28" s="41" t="s">
        <v>42</v>
      </c>
      <c r="D28" s="39" t="s">
        <v>41</v>
      </c>
    </row>
    <row r="29" spans="1:4" ht="12.75" customHeight="1">
      <c r="A29" s="26"/>
      <c r="B29" s="24">
        <v>12689.08</v>
      </c>
      <c r="C29" s="39" t="s">
        <v>43</v>
      </c>
      <c r="D29" s="39" t="s">
        <v>41</v>
      </c>
    </row>
    <row r="30" spans="1:4" ht="12.75" customHeight="1">
      <c r="A30" s="26"/>
      <c r="B30" s="24">
        <v>12553.49</v>
      </c>
      <c r="C30" s="39" t="s">
        <v>44</v>
      </c>
      <c r="D30" s="39" t="s">
        <v>41</v>
      </c>
    </row>
    <row r="31" spans="1:4" ht="12.75" customHeight="1">
      <c r="A31" s="26"/>
      <c r="B31" s="24">
        <v>6908.12</v>
      </c>
      <c r="C31" s="41" t="s">
        <v>45</v>
      </c>
      <c r="D31" s="39" t="s">
        <v>41</v>
      </c>
    </row>
    <row r="32" spans="1:4" ht="12.75" customHeight="1">
      <c r="A32" s="26"/>
      <c r="B32" s="24">
        <v>8188.47</v>
      </c>
      <c r="C32" s="71" t="s">
        <v>46</v>
      </c>
      <c r="D32" s="39" t="s">
        <v>41</v>
      </c>
    </row>
    <row r="33" spans="1:4" ht="12.75" customHeight="1">
      <c r="A33" s="26"/>
      <c r="B33" s="24">
        <v>41.13</v>
      </c>
      <c r="C33" s="41" t="s">
        <v>47</v>
      </c>
      <c r="D33" s="39" t="s">
        <v>41</v>
      </c>
    </row>
    <row r="34" spans="1:4" ht="12.75" customHeight="1">
      <c r="A34" s="26"/>
      <c r="B34" s="24">
        <v>7011.1</v>
      </c>
      <c r="C34" s="41" t="s">
        <v>48</v>
      </c>
      <c r="D34" s="39" t="s">
        <v>41</v>
      </c>
    </row>
    <row r="35" spans="1:4" ht="12.75" customHeight="1">
      <c r="A35" s="26"/>
      <c r="B35" s="24">
        <v>433.49</v>
      </c>
      <c r="C35" s="41" t="s">
        <v>49</v>
      </c>
      <c r="D35" s="39" t="s">
        <v>41</v>
      </c>
    </row>
    <row r="36" spans="1:4" ht="12.75" customHeight="1">
      <c r="A36" s="26"/>
      <c r="B36" s="24">
        <v>876.36</v>
      </c>
      <c r="C36" s="41" t="s">
        <v>50</v>
      </c>
      <c r="D36" s="39" t="s">
        <v>41</v>
      </c>
    </row>
    <row r="37" spans="1:4" ht="12.75" customHeight="1">
      <c r="A37" s="26"/>
      <c r="B37" s="54">
        <v>2443.65</v>
      </c>
      <c r="C37" s="39" t="s">
        <v>51</v>
      </c>
      <c r="D37" s="39" t="s">
        <v>41</v>
      </c>
    </row>
    <row r="38" spans="1:4" ht="12.75" customHeight="1">
      <c r="A38" s="26"/>
      <c r="B38" s="54">
        <v>732.92</v>
      </c>
      <c r="C38" s="39" t="s">
        <v>52</v>
      </c>
      <c r="D38" s="39" t="s">
        <v>41</v>
      </c>
    </row>
    <row r="39" spans="1:4" ht="12.75" customHeight="1">
      <c r="A39" s="26"/>
      <c r="B39" s="54">
        <v>982.13</v>
      </c>
      <c r="C39" s="39" t="s">
        <v>53</v>
      </c>
      <c r="D39" s="39" t="s">
        <v>41</v>
      </c>
    </row>
    <row r="40" spans="1:4" ht="12.75" customHeight="1">
      <c r="A40" s="26"/>
      <c r="B40" s="54">
        <v>32794.43</v>
      </c>
      <c r="C40" s="39" t="s">
        <v>54</v>
      </c>
      <c r="D40" s="39" t="s">
        <v>41</v>
      </c>
    </row>
    <row r="41" spans="1:4" ht="12.75" customHeight="1">
      <c r="A41" s="26"/>
      <c r="B41" s="54">
        <v>415.94</v>
      </c>
      <c r="C41" s="41" t="s">
        <v>55</v>
      </c>
      <c r="D41" s="39" t="s">
        <v>41</v>
      </c>
    </row>
    <row r="42" spans="1:4" ht="12.75" customHeight="1">
      <c r="A42" s="26"/>
      <c r="B42" s="38">
        <v>1716</v>
      </c>
      <c r="C42" s="72" t="s">
        <v>56</v>
      </c>
      <c r="D42" s="39" t="s">
        <v>57</v>
      </c>
    </row>
    <row r="43" spans="1:4" ht="12.75" customHeight="1">
      <c r="A43" s="26"/>
      <c r="B43" s="38">
        <v>590.4</v>
      </c>
      <c r="C43" s="41" t="s">
        <v>58</v>
      </c>
      <c r="D43" s="39" t="s">
        <v>57</v>
      </c>
    </row>
    <row r="44" spans="1:4" ht="12.75" customHeight="1">
      <c r="A44" s="26"/>
      <c r="B44" s="38">
        <v>131.4</v>
      </c>
      <c r="C44" s="39" t="s">
        <v>59</v>
      </c>
      <c r="D44" s="39" t="s">
        <v>57</v>
      </c>
    </row>
    <row r="45" spans="1:4" ht="12.75" customHeight="1">
      <c r="A45" s="26"/>
      <c r="B45" s="38">
        <v>424.08</v>
      </c>
      <c r="C45" s="39" t="s">
        <v>60</v>
      </c>
      <c r="D45" s="39" t="s">
        <v>57</v>
      </c>
    </row>
    <row r="46" spans="1:4" ht="12.75" customHeight="1">
      <c r="A46" s="26"/>
      <c r="B46" s="38">
        <v>381.6</v>
      </c>
      <c r="C46" s="41" t="s">
        <v>61</v>
      </c>
      <c r="D46" s="39" t="s">
        <v>57</v>
      </c>
    </row>
    <row r="47" spans="1:4" ht="12.75" customHeight="1">
      <c r="A47" s="26"/>
      <c r="B47" s="73">
        <v>1996.68</v>
      </c>
      <c r="C47" s="71" t="s">
        <v>62</v>
      </c>
      <c r="D47" s="39" t="s">
        <v>57</v>
      </c>
    </row>
    <row r="48" spans="1:4" ht="12.75" customHeight="1">
      <c r="A48" s="26"/>
      <c r="B48" s="18">
        <v>834</v>
      </c>
      <c r="C48" s="41" t="s">
        <v>63</v>
      </c>
      <c r="D48" s="39" t="s">
        <v>57</v>
      </c>
    </row>
    <row r="49" spans="1:4" ht="12.75" customHeight="1">
      <c r="A49" s="26"/>
      <c r="B49" s="18">
        <v>77.22</v>
      </c>
      <c r="C49" s="41" t="s">
        <v>64</v>
      </c>
      <c r="D49" s="39" t="s">
        <v>57</v>
      </c>
    </row>
    <row r="50" spans="1:4" ht="12.75" customHeight="1">
      <c r="A50" s="26"/>
      <c r="B50" s="24"/>
      <c r="C50" s="39"/>
      <c r="D50" s="39"/>
    </row>
    <row r="51" spans="1:4" ht="12.75" customHeight="1">
      <c r="A51" s="26"/>
      <c r="B51" s="24"/>
      <c r="C51" s="39"/>
      <c r="D51" s="39"/>
    </row>
    <row r="52" spans="1:4" ht="12.75" customHeight="1">
      <c r="A52" s="26"/>
      <c r="B52" s="24"/>
      <c r="C52" s="39"/>
      <c r="D52" s="39"/>
    </row>
    <row r="53" spans="1:4" ht="12.75" customHeight="1">
      <c r="A53" s="26"/>
      <c r="B53" s="24"/>
      <c r="C53" s="39"/>
      <c r="D53" s="39"/>
    </row>
    <row r="54" spans="1:4" ht="12.75" customHeight="1">
      <c r="A54" s="26"/>
      <c r="B54" s="24"/>
      <c r="C54" s="39"/>
      <c r="D54" s="39"/>
    </row>
    <row r="55" spans="1:4" ht="12.75" customHeight="1">
      <c r="A55" s="26"/>
      <c r="B55" s="24"/>
      <c r="C55" s="39"/>
      <c r="D55" s="39"/>
    </row>
    <row r="56" spans="1:4" ht="12.75" customHeight="1">
      <c r="A56" s="26"/>
      <c r="B56" s="24"/>
      <c r="C56" s="39"/>
      <c r="D56" s="39"/>
    </row>
    <row r="57" spans="1:4" ht="12.75" customHeight="1">
      <c r="A57" s="26"/>
      <c r="B57" s="24"/>
      <c r="C57" s="39"/>
      <c r="D57" s="39"/>
    </row>
    <row r="58" spans="1:4" ht="12.75" customHeight="1">
      <c r="A58" s="26"/>
      <c r="B58" s="24"/>
      <c r="C58" s="39"/>
      <c r="D58" s="39"/>
    </row>
    <row r="59" spans="1:4" ht="12.75" customHeight="1">
      <c r="A59" s="26"/>
      <c r="B59" s="24"/>
      <c r="C59" s="39"/>
      <c r="D59" s="39"/>
    </row>
    <row r="60" spans="1:4" ht="12.75" customHeight="1">
      <c r="A60" s="26"/>
      <c r="B60" s="24"/>
      <c r="C60" s="39"/>
      <c r="D60" s="39"/>
    </row>
    <row r="61" spans="1:4" ht="12.75" customHeight="1">
      <c r="A61" s="26"/>
      <c r="B61" s="24"/>
      <c r="C61" s="39"/>
      <c r="D61" s="39"/>
    </row>
    <row r="62" spans="1:4" ht="12.75" customHeight="1">
      <c r="A62" s="26"/>
      <c r="B62" s="24"/>
      <c r="C62" s="39"/>
      <c r="D62" s="39"/>
    </row>
    <row r="63" spans="1:4" ht="12.75" customHeight="1">
      <c r="A63" s="26"/>
      <c r="B63" s="24"/>
      <c r="C63" s="39"/>
      <c r="D63" s="39"/>
    </row>
    <row r="64" spans="1:4" ht="12.75" customHeight="1">
      <c r="A64" s="26"/>
      <c r="B64" s="24"/>
      <c r="C64" s="39"/>
      <c r="D64" s="39"/>
    </row>
    <row r="65" spans="1:4" ht="12.75" customHeight="1">
      <c r="A65" s="26"/>
      <c r="B65" s="24"/>
      <c r="C65" s="39"/>
      <c r="D65" s="39"/>
    </row>
    <row r="66" spans="1:4" ht="12.75" customHeight="1">
      <c r="A66" s="26"/>
      <c r="B66" s="24"/>
      <c r="C66" s="22"/>
      <c r="D66" s="22"/>
    </row>
    <row r="67" spans="1:4" ht="12.75" customHeight="1">
      <c r="A67" s="26"/>
      <c r="B67" s="18"/>
      <c r="C67" s="40"/>
      <c r="D67" s="40"/>
    </row>
    <row r="68" spans="1:4" ht="12.75">
      <c r="A68" s="92" t="s">
        <v>6</v>
      </c>
      <c r="B68" s="88"/>
      <c r="C68" s="106"/>
      <c r="D68" s="106"/>
    </row>
    <row r="69" spans="1:4" ht="20.25" customHeight="1">
      <c r="A69" s="93"/>
      <c r="B69" s="89"/>
      <c r="C69" s="107"/>
      <c r="D69" s="107"/>
    </row>
    <row r="70" spans="1:4" ht="12.75">
      <c r="A70" s="86" t="s">
        <v>7</v>
      </c>
      <c r="B70" s="88">
        <v>0</v>
      </c>
      <c r="C70" s="90"/>
      <c r="D70" s="90"/>
    </row>
    <row r="71" spans="1:4" ht="12.75">
      <c r="A71" s="87"/>
      <c r="B71" s="89"/>
      <c r="C71" s="91"/>
      <c r="D71" s="91"/>
    </row>
    <row r="72" spans="1:4" ht="12.75">
      <c r="A72" s="1"/>
      <c r="B72" s="2"/>
      <c r="C72" s="1"/>
      <c r="D72" s="1"/>
    </row>
    <row r="73" spans="1:4" ht="12.75">
      <c r="A73" s="1"/>
      <c r="B73" s="2"/>
      <c r="C73" s="1"/>
      <c r="D73" s="1"/>
    </row>
    <row r="74" spans="1:4" ht="12.75">
      <c r="A74" s="1"/>
      <c r="B74" s="2"/>
      <c r="C74" s="1"/>
      <c r="D74" s="1"/>
    </row>
    <row r="75" spans="1:4" ht="12.75">
      <c r="A75" s="1"/>
      <c r="B75" s="2"/>
      <c r="C75" s="1"/>
      <c r="D75" s="1"/>
    </row>
    <row r="76" spans="1:4" ht="15.75">
      <c r="A76" s="9" t="s">
        <v>16</v>
      </c>
      <c r="B76" s="10">
        <f>B24+B15</f>
        <v>1326581.26</v>
      </c>
      <c r="C76" s="9"/>
      <c r="D76" s="9"/>
    </row>
    <row r="77" ht="12.75">
      <c r="B77" s="3"/>
    </row>
    <row r="78" ht="12.75">
      <c r="B78" s="3"/>
    </row>
    <row r="79" spans="1:4" ht="15.75">
      <c r="A79" s="5" t="s">
        <v>8</v>
      </c>
      <c r="B79" s="3"/>
      <c r="C79" s="84" t="s">
        <v>10</v>
      </c>
      <c r="D79" s="84"/>
    </row>
    <row r="80" spans="1:4" ht="15.75">
      <c r="A80" s="4" t="s">
        <v>9</v>
      </c>
      <c r="B80" s="3"/>
      <c r="C80" s="85" t="s">
        <v>11</v>
      </c>
      <c r="D80" s="85"/>
    </row>
    <row r="81" ht="12.75">
      <c r="B81" s="3"/>
    </row>
    <row r="82" ht="12.75">
      <c r="B82" s="3"/>
    </row>
    <row r="83" ht="12.75">
      <c r="B83" s="3"/>
    </row>
    <row r="84" spans="2:4" ht="15.75">
      <c r="B84" s="3"/>
      <c r="C84" s="84" t="s">
        <v>12</v>
      </c>
      <c r="D84" s="84"/>
    </row>
    <row r="85" spans="2:4" ht="15.75">
      <c r="B85" s="3"/>
      <c r="C85" s="84" t="s">
        <v>13</v>
      </c>
      <c r="D85" s="84"/>
    </row>
  </sheetData>
  <mergeCells count="26">
    <mergeCell ref="A68:A69"/>
    <mergeCell ref="B68:B69"/>
    <mergeCell ref="C68:C69"/>
    <mergeCell ref="D68:D69"/>
    <mergeCell ref="C79:D79"/>
    <mergeCell ref="C80:D80"/>
    <mergeCell ref="C84:D84"/>
    <mergeCell ref="C85:D85"/>
    <mergeCell ref="A70:A71"/>
    <mergeCell ref="B70:B71"/>
    <mergeCell ref="C70:C71"/>
    <mergeCell ref="D70:D71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2016-07-20T05:32:34Z</cp:lastPrinted>
  <dcterms:created xsi:type="dcterms:W3CDTF">2012-03-09T07:00:26Z</dcterms:created>
  <dcterms:modified xsi:type="dcterms:W3CDTF">2016-08-04T09:19:00Z</dcterms:modified>
  <cp:category/>
  <cp:version/>
  <cp:contentType/>
  <cp:contentStatus/>
</cp:coreProperties>
</file>